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elsonP\Objective\Objects\"/>
    </mc:Choice>
  </mc:AlternateContent>
  <xr:revisionPtr revIDLastSave="0" documentId="13_ncr:1_{24EC2635-30AE-44A7-AD61-376F134D943F}" xr6:coauthVersionLast="47" xr6:coauthVersionMax="47" xr10:uidLastSave="{00000000-0000-0000-0000-000000000000}"/>
  <bookViews>
    <workbookView xWindow="-110" yWindow="-110" windowWidth="19420" windowHeight="10420" activeTab="3" xr2:uid="{EFC9282B-F9FF-49E0-9A2B-11B709F09341}"/>
  </bookViews>
  <sheets>
    <sheet name="Contents" sheetId="3" r:id="rId1"/>
    <sheet name="Notes" sheetId="4" r:id="rId2"/>
    <sheet name="Annex A" sheetId="1" r:id="rId3"/>
    <sheet name="Annex B" sheetId="2" r:id="rId4"/>
    <sheet name="Table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5" l="1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5" i="5"/>
  <c r="J4" i="5"/>
  <c r="H4" i="5"/>
  <c r="F4" i="5"/>
  <c r="D4" i="5"/>
  <c r="B4" i="5"/>
  <c r="L4" i="5" l="1"/>
</calcChain>
</file>

<file path=xl/sharedStrings.xml><?xml version="1.0" encoding="utf-8"?>
<sst xmlns="http://schemas.openxmlformats.org/spreadsheetml/2006/main" count="116" uniqueCount="84">
  <si>
    <t>Annex A</t>
  </si>
  <si>
    <t>Number of units/bedrooms/pitches</t>
  </si>
  <si>
    <t>Number of bedspaces</t>
  </si>
  <si>
    <t>If either the number of units/bedrooms/pitches or the number of bedspaces is known then the unknown variable has been calculated according the following ratios.</t>
  </si>
  <si>
    <t>Number of bedspaces = (Ratio) multiplied by (Number of units/bedrooms/pitches)</t>
  </si>
  <si>
    <t>Number of units/bedrooms/pitches = (Number of bedspaces) divided by (Ratio)</t>
  </si>
  <si>
    <t>Accommodation type code</t>
  </si>
  <si>
    <t>Accommodation type name</t>
  </si>
  <si>
    <t>Room / Unit to Bedspace Ratio</t>
  </si>
  <si>
    <t>If neither the number of units/bedrooms/pitches nor the number of bedspaces is known then both were calculated according the following values, but could be altered if local knowledge suggested a better value.</t>
  </si>
  <si>
    <t>Annex B</t>
  </si>
  <si>
    <t>Hotel</t>
  </si>
  <si>
    <t>Guesthouse</t>
  </si>
  <si>
    <t>Restaurant with Rooms</t>
  </si>
  <si>
    <t>B&amp;B</t>
  </si>
  <si>
    <t>Farmhouse</t>
  </si>
  <si>
    <t>Inn</t>
  </si>
  <si>
    <t>Self Catering</t>
  </si>
  <si>
    <t>Agency</t>
  </si>
  <si>
    <t>Camping Park</t>
  </si>
  <si>
    <t>Holiday Park</t>
  </si>
  <si>
    <t>Touring Park</t>
  </si>
  <si>
    <t>Holiday and Touring Park</t>
  </si>
  <si>
    <t>Holiday and Camping Park</t>
  </si>
  <si>
    <t>Camping and Touring Park</t>
  </si>
  <si>
    <t>Hostel</t>
  </si>
  <si>
    <t>Activity Accommodation</t>
  </si>
  <si>
    <t>Group Accommodation</t>
  </si>
  <si>
    <t>Backpacker Accommodation</t>
  </si>
  <si>
    <t xml:space="preserve">Bunkhouse Accommodation </t>
  </si>
  <si>
    <t>Camping Barns</t>
  </si>
  <si>
    <t xml:space="preserve">Campus Accommodation </t>
  </si>
  <si>
    <t>Wigwams</t>
  </si>
  <si>
    <t>Nomadic Structures</t>
  </si>
  <si>
    <t>Romany Caravans</t>
  </si>
  <si>
    <t>Single Caravans</t>
  </si>
  <si>
    <t>Other</t>
  </si>
  <si>
    <t>Holiday, Touring and Camping</t>
  </si>
  <si>
    <t>Guest Accommodation</t>
  </si>
  <si>
    <t>6. Annex</t>
  </si>
  <si>
    <t>Notes</t>
  </si>
  <si>
    <t>Some cells in the tables refer to notes which can be found in the notes worksheet. Note markers are presented in square brackets, for example: [note 1].</t>
  </si>
  <si>
    <t>Some column headings give units, when this is the case the units are presented in round brackets to differentiate them from note markers.</t>
  </si>
  <si>
    <t>Wales</t>
  </si>
  <si>
    <t>(Isle of) Anglesey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</si>
  <si>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</si>
  <si>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</si>
  <si>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</si>
  <si>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</si>
  <si>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</si>
  <si>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</si>
  <si>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</si>
  <si>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</si>
  <si>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Gwynedd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</si>
  <si>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</si>
  <si>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</si>
  <si>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</si>
  <si>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</si>
  <si>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</si>
  <si>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</si>
  <si>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</si>
  <si>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</si>
  <si>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</si>
  <si>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</si>
  <si>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Table: Number of Accommodation Establishments by Category in Wales and by local authority 2022 vs 2013 comparison</t>
  </si>
  <si>
    <t>Serviced 2013</t>
  </si>
  <si>
    <t>Serviced 2022</t>
  </si>
  <si>
    <t>Self-Catering 2022</t>
  </si>
  <si>
    <t>Self-Catering 2013</t>
  </si>
  <si>
    <t>Caravan / Camping 2022</t>
  </si>
  <si>
    <t>Caravan / Camping 2013</t>
  </si>
  <si>
    <t>Hostel 2022</t>
  </si>
  <si>
    <t>Hostel 2013</t>
  </si>
  <si>
    <t>Alternative 2022</t>
  </si>
  <si>
    <t>Alternative 2013</t>
  </si>
  <si>
    <t>Total 2022</t>
  </si>
  <si>
    <t>Total 2013</t>
  </si>
  <si>
    <t>Location</t>
  </si>
  <si>
    <t>Wrexham [Note 1]</t>
  </si>
  <si>
    <t>Flintshire [Note 1]</t>
  </si>
  <si>
    <t xml:space="preserve"> Note 1:*Flintshire and Wrexham figures for 2013 are included as estimates. Updated figures will be available later in 2022. </t>
  </si>
  <si>
    <t>Source: Accommodation Bedstocks Survey 2022</t>
  </si>
  <si>
    <t>Accommodation Type and Room to Unit Ratio</t>
  </si>
  <si>
    <t xml:space="preserve">Accommodation Type, Number of Units/Rooms/Pitches and Bedspaces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</si>
</sst>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 x14ac:knownFonts="1"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sz val="13.5"/>
      <color rgb="FF1F1F1F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color rgb="FF1F1F1F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 tint="-0.49998474074526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i/>
      <sz val="11"/>
      <name val="Arial"/>
      <family val="2"/>
    </font>
    <font>
      <sz val="12"/>
      <color theme="0" tint="-0.49998474074526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" xfId="1" applyAlignment="1">
      <alignment horizontal="left" vertical="center"/>
    </xf>
    <xf numFmtId="0" fontId="1" fillId="0" borderId="1" xfId="1"/>
    <xf numFmtId="0" fontId="5" fillId="0" borderId="0" xfId="2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8" fillId="0" borderId="0" xfId="0" applyFont="1"/>
    <xf numFmtId="0" fontId="17" fillId="0" borderId="0" xfId="0" applyFont="1"/>
    <xf numFmtId="0" fontId="9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3" fillId="0" borderId="3" xfId="0" applyFont="1" applyBorder="1"/>
    <xf numFmtId="3" fontId="13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" fillId="0" borderId="1" xfId="1" applyAlignment="1">
      <alignment horizontal="left" vertical="center" wrapText="1"/>
    </xf>
  </cellXfs>
  <cellStyles count="3">
    <cellStyle name="Heading 1" xfId="1" builtinId="16"/>
    <cellStyle name="Hyperlink" xfId="2" builtinId="8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F1F1F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F1F1F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F1F1F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.5"/>
        <color rgb="FF1F1F1F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2.xml" Id="R1d24d6595e674671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7B365-B3DC-4BA4-8894-3259E40F3BFE}" name="Table2" displayName="Table2" ref="A8:C36" totalsRowShown="0" headerRowDxfId="27" dataDxfId="26" tableBorderDxfId="25">
  <autoFilter ref="A8:C36" xr:uid="{5937B365-B3DC-4BA4-8894-3259E40F3BFE}"/>
  <tableColumns count="3">
    <tableColumn id="1" xr3:uid="{84A1871E-BB16-4C20-AAE9-BBFE16A4975C}" name="Accommodation type code" dataDxfId="24"/>
    <tableColumn id="2" xr3:uid="{F31EB138-BD11-46F3-B4AD-B94339CF8B0E}" name="Accommodation type name" dataDxfId="23"/>
    <tableColumn id="3" xr3:uid="{5A756443-E90E-4711-A810-E4C2F95AAD1B}" name="Room / Unit to Bedspace Ratio" dataDxfId="2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A41F18-9C17-4F2B-9A23-446289E527BD}" name="Table1" displayName="Table1" ref="A5:D33" totalsRowShown="0" headerRowDxfId="21" dataDxfId="20">
  <autoFilter ref="A5:D33" xr:uid="{C9A41F18-9C17-4F2B-9A23-446289E527BD}"/>
  <tableColumns count="4">
    <tableColumn id="1" xr3:uid="{D167163F-68BE-48CA-91B1-8B856F46AA79}" name="Accommodation type code" dataDxfId="19"/>
    <tableColumn id="2" xr3:uid="{7BC0E975-3F55-4F51-988B-C67C1F889DAD}" name="Accommodation type name" dataDxfId="18"/>
    <tableColumn id="3" xr3:uid="{CC2DC049-CE22-46AF-9F46-FAB793454652}" name="Number of units/bedrooms/pitches" dataDxfId="17"/>
    <tableColumn id="4" xr3:uid="{2E988355-FDE6-43A0-A8E0-280C0B9E3562}" name="Number of bedspaces" dataDxfId="16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2B30F7-E160-4512-8277-8AD29937C3D2}" name="Table3" displayName="Table3" ref="A3:M26" totalsRowShown="0" headerRowDxfId="15" dataDxfId="14" tableBorderDxfId="13">
  <autoFilter ref="A3:M26" xr:uid="{7B2B30F7-E160-4512-8277-8AD29937C3D2}"/>
  <tableColumns count="13">
    <tableColumn id="1" xr3:uid="{F5F1D3EE-0217-4FCC-A5EA-96A820F52CFA}" name="Location" dataDxfId="12"/>
    <tableColumn id="2" xr3:uid="{BEC121E5-0B4D-4844-90BB-54BDD2835A17}" name="Serviced 2022" dataDxfId="11"/>
    <tableColumn id="3" xr3:uid="{7401EF21-88BD-49FD-8881-15FA8068502E}" name="Serviced 2013" dataDxfId="10"/>
    <tableColumn id="4" xr3:uid="{F000A9AD-D8BD-4922-88BB-5D7DFE5D7DC0}" name="Self-Catering 2022" dataDxfId="9"/>
    <tableColumn id="5" xr3:uid="{515D8C38-93AF-4877-B66E-BE9FE265E4B8}" name="Self-Catering 2013" dataDxfId="8"/>
    <tableColumn id="6" xr3:uid="{F04B7B68-21F9-4CF6-AA32-5523F98B9CB3}" name="Caravan / Camping 2022" dataDxfId="7"/>
    <tableColumn id="7" xr3:uid="{975511C2-DAB8-4EF2-82EA-DFF13DB99354}" name="Caravan / Camping 2013" dataDxfId="6"/>
    <tableColumn id="8" xr3:uid="{92896866-87F3-4BF6-A5D7-13F5E3316E57}" name="Hostel 2022" dataDxfId="5"/>
    <tableColumn id="9" xr3:uid="{8DF0F5FE-D91F-444A-BD34-CD926E64635C}" name="Hostel 2013" dataDxfId="4"/>
    <tableColumn id="10" xr3:uid="{65D73C77-0361-401E-8377-0F3373C1DB57}" name="Alternative 2022" dataDxfId="3"/>
    <tableColumn id="11" xr3:uid="{A101D647-C578-40F9-8295-883C977A60B1}" name="Alternative 2013" dataDxfId="2"/>
    <tableColumn id="12" xr3:uid="{1BF1E871-2574-4179-889C-3644EB24C3E0}" name="Total 2022" dataDxfId="1">
      <calculatedColumnFormula>SUM(B4,D4,F4,H4,J4)</calculatedColumnFormula>
    </tableColumn>
    <tableColumn id="13" xr3:uid="{1B0F347D-1D38-43D1-BC3A-B60603F9C3F6}" name="Total 201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6FC8-01F3-4D47-94A9-7170710B8EFF}">
  <dimension ref="A1:A8"/>
  <sheetViews>
    <sheetView workbookViewId="0">
      <selection activeCell="D11" sqref="D11"/>
    </sheetView>
  </sheetViews>
  <sheetFormatPr defaultRowHeight="15.5" x14ac:dyDescent="0.35"/>
  <sheetData>
    <row r="1" spans="1:1" ht="19.5" thickBot="1" x14ac:dyDescent="0.45">
      <c r="A1" s="7" t="s">
        <v>39</v>
      </c>
    </row>
    <row r="2" spans="1:1" ht="16" thickTop="1" x14ac:dyDescent="0.35"/>
    <row r="3" spans="1:1" x14ac:dyDescent="0.35">
      <c r="A3" s="1" t="s">
        <v>41</v>
      </c>
    </row>
    <row r="4" spans="1:1" x14ac:dyDescent="0.35">
      <c r="A4" t="s">
        <v>42</v>
      </c>
    </row>
    <row r="6" spans="1:1" x14ac:dyDescent="0.35">
      <c r="A6" s="8" t="s">
        <v>40</v>
      </c>
    </row>
    <row r="7" spans="1:1" x14ac:dyDescent="0.35">
      <c r="A7" s="8" t="s">
        <v>0</v>
      </c>
    </row>
    <row r="8" spans="1:1" x14ac:dyDescent="0.35">
      <c r="A8" s="8" t="s">
        <v>10</v>
      </c>
    </row>
  </sheetData>
  <hyperlinks>
    <hyperlink ref="A7" location="'Annex A'!A1" display="Annex A" xr:uid="{19380B24-1E96-48F7-9AF5-6D6EC7E3BD22}"/>
    <hyperlink ref="A8" location="'Annex B'!A1" display="Annex B" xr:uid="{4081AA2B-56EF-494D-8AAE-BB2F51A96A2D}"/>
    <hyperlink ref="A6" location="Notes!A1" display="Notes" xr:uid="{AB93FDCA-F75C-4DCA-8EFF-C0EEF11726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1A96-CBAA-4B6E-8A1C-1D23B0EFF4D7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F3BA-3782-477F-BC28-54EE600E0DA6}">
  <dimension ref="A1:C37"/>
  <sheetViews>
    <sheetView workbookViewId="0">
      <selection activeCell="C4" sqref="C4"/>
    </sheetView>
  </sheetViews>
  <sheetFormatPr defaultRowHeight="15.5" x14ac:dyDescent="0.35"/>
  <cols>
    <col min="1" max="1" width="27.07421875" style="3" customWidth="1"/>
    <col min="2" max="2" width="42" style="3" bestFit="1" customWidth="1"/>
    <col min="3" max="3" width="31.3046875" style="3" customWidth="1"/>
  </cols>
  <sheetData>
    <row r="1" spans="1:3" ht="19.5" thickBot="1" x14ac:dyDescent="0.4">
      <c r="A1" s="6" t="s">
        <v>0</v>
      </c>
      <c r="B1" s="4" t="s">
        <v>82</v>
      </c>
    </row>
    <row r="2" spans="1:3" s="12" customFormat="1" ht="16" thickTop="1" x14ac:dyDescent="0.35">
      <c r="A2" s="9" t="s">
        <v>3</v>
      </c>
      <c r="B2" s="10"/>
      <c r="C2" s="11"/>
    </row>
    <row r="3" spans="1:3" s="12" customFormat="1" x14ac:dyDescent="0.35">
      <c r="A3" s="9"/>
      <c r="B3" s="10"/>
      <c r="C3" s="11"/>
    </row>
    <row r="4" spans="1:3" s="12" customFormat="1" x14ac:dyDescent="0.35">
      <c r="A4" s="9" t="s">
        <v>4</v>
      </c>
      <c r="B4" s="10"/>
      <c r="C4" s="11"/>
    </row>
    <row r="5" spans="1:3" s="12" customFormat="1" x14ac:dyDescent="0.35">
      <c r="A5" s="9"/>
      <c r="B5" s="10"/>
      <c r="C5" s="11"/>
    </row>
    <row r="6" spans="1:3" s="12" customFormat="1" x14ac:dyDescent="0.35">
      <c r="A6" s="9" t="s">
        <v>5</v>
      </c>
      <c r="B6" s="10"/>
      <c r="C6" s="11"/>
    </row>
    <row r="7" spans="1:3" ht="17" x14ac:dyDescent="0.35">
      <c r="A7" s="5"/>
      <c r="B7" s="5"/>
    </row>
    <row r="8" spans="1:3" ht="42" customHeight="1" x14ac:dyDescent="0.35">
      <c r="A8" s="18" t="s">
        <v>6</v>
      </c>
      <c r="B8" s="18" t="s">
        <v>7</v>
      </c>
      <c r="C8" s="18" t="s">
        <v>8</v>
      </c>
    </row>
    <row r="9" spans="1:3" ht="17" x14ac:dyDescent="0.35">
      <c r="A9" s="19">
        <v>1</v>
      </c>
      <c r="B9" s="20" t="s">
        <v>11</v>
      </c>
      <c r="C9" s="21">
        <v>2</v>
      </c>
    </row>
    <row r="10" spans="1:3" ht="17" x14ac:dyDescent="0.35">
      <c r="A10" s="19">
        <v>2</v>
      </c>
      <c r="B10" s="20" t="s">
        <v>12</v>
      </c>
      <c r="C10" s="21">
        <v>2</v>
      </c>
    </row>
    <row r="11" spans="1:3" ht="17" x14ac:dyDescent="0.35">
      <c r="A11" s="19">
        <v>3</v>
      </c>
      <c r="B11" s="20" t="s">
        <v>13</v>
      </c>
      <c r="C11" s="21">
        <v>2</v>
      </c>
    </row>
    <row r="12" spans="1:3" ht="17" x14ac:dyDescent="0.35">
      <c r="A12" s="19">
        <v>4</v>
      </c>
      <c r="B12" s="20" t="s">
        <v>14</v>
      </c>
      <c r="C12" s="21">
        <v>2</v>
      </c>
    </row>
    <row r="13" spans="1:3" ht="17" x14ac:dyDescent="0.35">
      <c r="A13" s="19">
        <v>5</v>
      </c>
      <c r="B13" s="20" t="s">
        <v>15</v>
      </c>
      <c r="C13" s="21">
        <v>2</v>
      </c>
    </row>
    <row r="14" spans="1:3" ht="17" x14ac:dyDescent="0.35">
      <c r="A14" s="19">
        <v>6</v>
      </c>
      <c r="B14" s="20" t="s">
        <v>16</v>
      </c>
      <c r="C14" s="21">
        <v>2</v>
      </c>
    </row>
    <row r="15" spans="1:3" ht="17" x14ac:dyDescent="0.35">
      <c r="A15" s="19">
        <v>7</v>
      </c>
      <c r="B15" s="20" t="s">
        <v>17</v>
      </c>
      <c r="C15" s="21">
        <v>5</v>
      </c>
    </row>
    <row r="16" spans="1:3" ht="17" x14ac:dyDescent="0.35">
      <c r="A16" s="19">
        <v>8</v>
      </c>
      <c r="B16" s="20" t="s">
        <v>18</v>
      </c>
      <c r="C16" s="21">
        <v>5</v>
      </c>
    </row>
    <row r="17" spans="1:3" ht="17" x14ac:dyDescent="0.35">
      <c r="A17" s="19">
        <v>9</v>
      </c>
      <c r="B17" s="20" t="s">
        <v>19</v>
      </c>
      <c r="C17" s="21">
        <v>4</v>
      </c>
    </row>
    <row r="18" spans="1:3" ht="17" x14ac:dyDescent="0.35">
      <c r="A18" s="19">
        <v>10</v>
      </c>
      <c r="B18" s="20" t="s">
        <v>20</v>
      </c>
      <c r="C18" s="21">
        <v>4</v>
      </c>
    </row>
    <row r="19" spans="1:3" ht="17" x14ac:dyDescent="0.35">
      <c r="A19" s="19">
        <v>11</v>
      </c>
      <c r="B19" s="20" t="s">
        <v>21</v>
      </c>
      <c r="C19" s="21">
        <v>4</v>
      </c>
    </row>
    <row r="20" spans="1:3" ht="17" x14ac:dyDescent="0.35">
      <c r="A20" s="19">
        <v>12</v>
      </c>
      <c r="B20" s="20" t="s">
        <v>22</v>
      </c>
      <c r="C20" s="21">
        <v>4</v>
      </c>
    </row>
    <row r="21" spans="1:3" ht="17" x14ac:dyDescent="0.35">
      <c r="A21" s="19">
        <v>13</v>
      </c>
      <c r="B21" s="20" t="s">
        <v>23</v>
      </c>
      <c r="C21" s="21">
        <v>4</v>
      </c>
    </row>
    <row r="22" spans="1:3" ht="17" x14ac:dyDescent="0.35">
      <c r="A22" s="19">
        <v>14</v>
      </c>
      <c r="B22" s="20" t="s">
        <v>24</v>
      </c>
      <c r="C22" s="21">
        <v>4</v>
      </c>
    </row>
    <row r="23" spans="1:3" ht="17" x14ac:dyDescent="0.35">
      <c r="A23" s="19">
        <v>15</v>
      </c>
      <c r="B23" s="20" t="s">
        <v>25</v>
      </c>
      <c r="C23" s="21">
        <v>5</v>
      </c>
    </row>
    <row r="24" spans="1:3" ht="17" x14ac:dyDescent="0.35">
      <c r="A24" s="19">
        <v>16</v>
      </c>
      <c r="B24" s="20" t="s">
        <v>26</v>
      </c>
      <c r="C24" s="21">
        <v>5</v>
      </c>
    </row>
    <row r="25" spans="1:3" ht="17" x14ac:dyDescent="0.35">
      <c r="A25" s="19">
        <v>17</v>
      </c>
      <c r="B25" s="20" t="s">
        <v>27</v>
      </c>
      <c r="C25" s="21">
        <v>4</v>
      </c>
    </row>
    <row r="26" spans="1:3" ht="17" x14ac:dyDescent="0.35">
      <c r="A26" s="19">
        <v>18</v>
      </c>
      <c r="B26" s="20" t="s">
        <v>28</v>
      </c>
      <c r="C26" s="21">
        <v>5</v>
      </c>
    </row>
    <row r="27" spans="1:3" ht="17" x14ac:dyDescent="0.35">
      <c r="A27" s="19">
        <v>19</v>
      </c>
      <c r="B27" s="20" t="s">
        <v>29</v>
      </c>
      <c r="C27" s="21">
        <v>6</v>
      </c>
    </row>
    <row r="28" spans="1:3" ht="17" x14ac:dyDescent="0.35">
      <c r="A28" s="19">
        <v>20</v>
      </c>
      <c r="B28" s="20" t="s">
        <v>30</v>
      </c>
      <c r="C28" s="21">
        <v>6</v>
      </c>
    </row>
    <row r="29" spans="1:3" ht="17" x14ac:dyDescent="0.35">
      <c r="A29" s="19">
        <v>21</v>
      </c>
      <c r="B29" s="20" t="s">
        <v>31</v>
      </c>
      <c r="C29" s="21">
        <v>2</v>
      </c>
    </row>
    <row r="30" spans="1:3" ht="17" x14ac:dyDescent="0.35">
      <c r="A30" s="19">
        <v>22</v>
      </c>
      <c r="B30" s="20" t="s">
        <v>32</v>
      </c>
      <c r="C30" s="21">
        <v>4</v>
      </c>
    </row>
    <row r="31" spans="1:3" ht="17" x14ac:dyDescent="0.35">
      <c r="A31" s="19">
        <v>23</v>
      </c>
      <c r="B31" s="20" t="s">
        <v>33</v>
      </c>
      <c r="C31" s="21">
        <v>4</v>
      </c>
    </row>
    <row r="32" spans="1:3" ht="17" x14ac:dyDescent="0.35">
      <c r="A32" s="19">
        <v>24</v>
      </c>
      <c r="B32" s="20" t="s">
        <v>34</v>
      </c>
      <c r="C32" s="21">
        <v>2</v>
      </c>
    </row>
    <row r="33" spans="1:3" ht="17" x14ac:dyDescent="0.35">
      <c r="A33" s="19">
        <v>25</v>
      </c>
      <c r="B33" s="20" t="s">
        <v>35</v>
      </c>
      <c r="C33" s="21">
        <v>4</v>
      </c>
    </row>
    <row r="34" spans="1:3" ht="17" x14ac:dyDescent="0.35">
      <c r="A34" s="19">
        <v>26</v>
      </c>
      <c r="B34" s="20" t="s">
        <v>36</v>
      </c>
      <c r="C34" s="21">
        <v>3</v>
      </c>
    </row>
    <row r="35" spans="1:3" ht="17" x14ac:dyDescent="0.35">
      <c r="A35" s="19">
        <v>27</v>
      </c>
      <c r="B35" s="20" t="s">
        <v>37</v>
      </c>
      <c r="C35" s="21">
        <v>4</v>
      </c>
    </row>
    <row r="36" spans="1:3" ht="17" x14ac:dyDescent="0.35">
      <c r="A36" s="19">
        <v>28</v>
      </c>
      <c r="B36" s="20" t="s">
        <v>38</v>
      </c>
      <c r="C36" s="21">
        <v>2</v>
      </c>
    </row>
    <row r="37" spans="1:3" ht="17" x14ac:dyDescent="0.35">
      <c r="A37" s="5"/>
      <c r="B37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524D-1EBF-4C89-9489-94DD0C3D18FC}">
  <dimension ref="A1:F35"/>
  <sheetViews>
    <sheetView tabSelected="1" workbookViewId="0">
      <selection activeCell="B3" sqref="B3"/>
    </sheetView>
  </sheetViews>
  <sheetFormatPr defaultColWidth="12.84375" defaultRowHeight="15.5" x14ac:dyDescent="0.35"/>
  <cols>
    <col min="1" max="1" width="27.07421875" style="3" customWidth="1"/>
    <col min="2" max="2" width="65" style="3" bestFit="1" customWidth="1"/>
    <col min="3" max="3" width="34.23046875" style="3" customWidth="1"/>
    <col min="4" max="4" width="25.921875" style="3" customWidth="1"/>
  </cols>
  <sheetData>
    <row r="1" spans="1:6" ht="19.5" thickBot="1" x14ac:dyDescent="0.4">
      <c r="A1" s="6" t="s">
        <v>10</v>
      </c>
      <c r="B1" s="4" t="s">
        <v>83</v>
      </c>
    </row>
    <row r="2" spans="1:6" ht="16" thickTop="1" x14ac:dyDescent="0.35">
      <c r="A2" s="2"/>
      <c r="B2" s="4"/>
    </row>
    <row r="3" spans="1:6" s="12" customFormat="1" x14ac:dyDescent="0.35">
      <c r="A3" s="9" t="s">
        <v>9</v>
      </c>
      <c r="B3" s="10"/>
      <c r="C3" s="11"/>
      <c r="D3" s="11"/>
    </row>
    <row r="4" spans="1:6" s="12" customFormat="1" x14ac:dyDescent="0.35">
      <c r="A4" s="10"/>
      <c r="B4" s="10"/>
      <c r="C4" s="11"/>
      <c r="D4" s="11"/>
    </row>
    <row r="5" spans="1:6" s="12" customFormat="1" ht="46" customHeight="1" x14ac:dyDescent="0.35">
      <c r="A5" s="13" t="s">
        <v>6</v>
      </c>
      <c r="B5" s="13" t="s">
        <v>7</v>
      </c>
      <c r="C5" s="13" t="s">
        <v>1</v>
      </c>
      <c r="D5" s="13" t="s">
        <v>2</v>
      </c>
    </row>
    <row r="6" spans="1:6" s="12" customFormat="1" x14ac:dyDescent="0.35">
      <c r="A6" s="14">
        <v>1</v>
      </c>
      <c r="B6" s="15" t="s">
        <v>11</v>
      </c>
      <c r="C6" s="13">
        <v>17</v>
      </c>
      <c r="D6" s="13">
        <v>37</v>
      </c>
    </row>
    <row r="7" spans="1:6" s="12" customFormat="1" x14ac:dyDescent="0.35">
      <c r="A7" s="14">
        <v>2</v>
      </c>
      <c r="B7" s="15" t="s">
        <v>12</v>
      </c>
      <c r="C7" s="13">
        <v>6</v>
      </c>
      <c r="D7" s="13">
        <v>12</v>
      </c>
    </row>
    <row r="8" spans="1:6" s="12" customFormat="1" x14ac:dyDescent="0.35">
      <c r="A8" s="14">
        <v>3</v>
      </c>
      <c r="B8" s="15" t="s">
        <v>13</v>
      </c>
      <c r="C8" s="13">
        <v>7</v>
      </c>
      <c r="D8" s="13">
        <v>16</v>
      </c>
    </row>
    <row r="9" spans="1:6" s="12" customFormat="1" x14ac:dyDescent="0.35">
      <c r="A9" s="14">
        <v>4</v>
      </c>
      <c r="B9" s="15" t="s">
        <v>14</v>
      </c>
      <c r="C9" s="13">
        <v>3</v>
      </c>
      <c r="D9" s="13">
        <v>6</v>
      </c>
      <c r="F9" s="16"/>
    </row>
    <row r="10" spans="1:6" s="12" customFormat="1" x14ac:dyDescent="0.35">
      <c r="A10" s="14">
        <v>5</v>
      </c>
      <c r="B10" s="15" t="s">
        <v>15</v>
      </c>
      <c r="C10" s="13">
        <v>3</v>
      </c>
      <c r="D10" s="13">
        <v>6</v>
      </c>
    </row>
    <row r="11" spans="1:6" s="12" customFormat="1" x14ac:dyDescent="0.35">
      <c r="A11" s="14">
        <v>6</v>
      </c>
      <c r="B11" s="15" t="s">
        <v>16</v>
      </c>
      <c r="C11" s="13">
        <v>6</v>
      </c>
      <c r="D11" s="13">
        <v>12</v>
      </c>
    </row>
    <row r="12" spans="1:6" s="12" customFormat="1" x14ac:dyDescent="0.35">
      <c r="A12" s="14">
        <v>7</v>
      </c>
      <c r="B12" s="15" t="s">
        <v>17</v>
      </c>
      <c r="C12" s="13">
        <v>1</v>
      </c>
      <c r="D12" s="13">
        <v>6</v>
      </c>
    </row>
    <row r="13" spans="1:6" s="12" customFormat="1" x14ac:dyDescent="0.35">
      <c r="A13" s="14">
        <v>8</v>
      </c>
      <c r="B13" s="15" t="s">
        <v>18</v>
      </c>
      <c r="C13" s="13">
        <v>1</v>
      </c>
      <c r="D13" s="13">
        <v>5</v>
      </c>
    </row>
    <row r="14" spans="1:6" s="12" customFormat="1" x14ac:dyDescent="0.35">
      <c r="A14" s="14">
        <v>9</v>
      </c>
      <c r="B14" s="15" t="s">
        <v>19</v>
      </c>
      <c r="C14" s="13">
        <v>20</v>
      </c>
      <c r="D14" s="13">
        <v>82</v>
      </c>
    </row>
    <row r="15" spans="1:6" s="12" customFormat="1" x14ac:dyDescent="0.35">
      <c r="A15" s="14">
        <v>10</v>
      </c>
      <c r="B15" s="15" t="s">
        <v>20</v>
      </c>
      <c r="C15" s="13">
        <v>36</v>
      </c>
      <c r="D15" s="13">
        <v>160</v>
      </c>
    </row>
    <row r="16" spans="1:6" s="12" customFormat="1" x14ac:dyDescent="0.35">
      <c r="A16" s="14">
        <v>11</v>
      </c>
      <c r="B16" s="15" t="s">
        <v>21</v>
      </c>
      <c r="C16" s="13">
        <v>10</v>
      </c>
      <c r="D16" s="13">
        <v>56</v>
      </c>
    </row>
    <row r="17" spans="1:4" s="12" customFormat="1" x14ac:dyDescent="0.35">
      <c r="A17" s="14">
        <v>12</v>
      </c>
      <c r="B17" s="15" t="s">
        <v>22</v>
      </c>
      <c r="C17" s="13">
        <v>63</v>
      </c>
      <c r="D17" s="13">
        <v>270</v>
      </c>
    </row>
    <row r="18" spans="1:4" s="12" customFormat="1" x14ac:dyDescent="0.35">
      <c r="A18" s="14">
        <v>13</v>
      </c>
      <c r="B18" s="15" t="s">
        <v>23</v>
      </c>
      <c r="C18" s="13">
        <v>52</v>
      </c>
      <c r="D18" s="13">
        <v>223</v>
      </c>
    </row>
    <row r="19" spans="1:4" s="12" customFormat="1" x14ac:dyDescent="0.35">
      <c r="A19" s="14">
        <v>14</v>
      </c>
      <c r="B19" s="15" t="s">
        <v>24</v>
      </c>
      <c r="C19" s="13">
        <v>30</v>
      </c>
      <c r="D19" s="13">
        <v>136</v>
      </c>
    </row>
    <row r="20" spans="1:4" s="12" customFormat="1" x14ac:dyDescent="0.35">
      <c r="A20" s="14">
        <v>15</v>
      </c>
      <c r="B20" s="15" t="s">
        <v>25</v>
      </c>
      <c r="C20" s="13">
        <v>8</v>
      </c>
      <c r="D20" s="13">
        <v>41</v>
      </c>
    </row>
    <row r="21" spans="1:4" s="12" customFormat="1" x14ac:dyDescent="0.35">
      <c r="A21" s="14">
        <v>16</v>
      </c>
      <c r="B21" s="15" t="s">
        <v>26</v>
      </c>
      <c r="C21" s="13">
        <v>8</v>
      </c>
      <c r="D21" s="13">
        <v>16</v>
      </c>
    </row>
    <row r="22" spans="1:4" s="12" customFormat="1" x14ac:dyDescent="0.35">
      <c r="A22" s="14">
        <v>17</v>
      </c>
      <c r="B22" s="15" t="s">
        <v>27</v>
      </c>
      <c r="C22" s="13">
        <v>10</v>
      </c>
      <c r="D22" s="13">
        <v>36</v>
      </c>
    </row>
    <row r="23" spans="1:4" s="12" customFormat="1" x14ac:dyDescent="0.35">
      <c r="A23" s="14">
        <v>18</v>
      </c>
      <c r="B23" s="15" t="s">
        <v>28</v>
      </c>
      <c r="C23" s="13">
        <v>8</v>
      </c>
      <c r="D23" s="13">
        <v>40</v>
      </c>
    </row>
    <row r="24" spans="1:4" s="12" customFormat="1" x14ac:dyDescent="0.35">
      <c r="A24" s="14">
        <v>19</v>
      </c>
      <c r="B24" s="15" t="s">
        <v>29</v>
      </c>
      <c r="C24" s="13">
        <v>3</v>
      </c>
      <c r="D24" s="13">
        <v>20</v>
      </c>
    </row>
    <row r="25" spans="1:4" s="12" customFormat="1" x14ac:dyDescent="0.35">
      <c r="A25" s="14">
        <v>20</v>
      </c>
      <c r="B25" s="15" t="s">
        <v>30</v>
      </c>
      <c r="C25" s="13">
        <v>3</v>
      </c>
      <c r="D25" s="13">
        <v>20</v>
      </c>
    </row>
    <row r="26" spans="1:4" s="12" customFormat="1" x14ac:dyDescent="0.35">
      <c r="A26" s="14">
        <v>21</v>
      </c>
      <c r="B26" s="15" t="s">
        <v>31</v>
      </c>
      <c r="C26" s="13">
        <v>120</v>
      </c>
      <c r="D26" s="13">
        <v>355</v>
      </c>
    </row>
    <row r="27" spans="1:4" s="12" customFormat="1" x14ac:dyDescent="0.35">
      <c r="A27" s="14">
        <v>22</v>
      </c>
      <c r="B27" s="15" t="s">
        <v>32</v>
      </c>
      <c r="C27" s="13">
        <v>3</v>
      </c>
      <c r="D27" s="13">
        <v>10</v>
      </c>
    </row>
    <row r="28" spans="1:4" s="12" customFormat="1" x14ac:dyDescent="0.35">
      <c r="A28" s="14">
        <v>23</v>
      </c>
      <c r="B28" s="15" t="s">
        <v>33</v>
      </c>
      <c r="C28" s="13">
        <v>2</v>
      </c>
      <c r="D28" s="13">
        <v>9</v>
      </c>
    </row>
    <row r="29" spans="1:4" s="12" customFormat="1" x14ac:dyDescent="0.35">
      <c r="A29" s="14">
        <v>24</v>
      </c>
      <c r="B29" s="15" t="s">
        <v>34</v>
      </c>
      <c r="C29" s="13">
        <v>1</v>
      </c>
      <c r="D29" s="13">
        <v>2</v>
      </c>
    </row>
    <row r="30" spans="1:4" s="12" customFormat="1" x14ac:dyDescent="0.35">
      <c r="A30" s="14">
        <v>25</v>
      </c>
      <c r="B30" s="15" t="s">
        <v>35</v>
      </c>
      <c r="C30" s="13">
        <v>1</v>
      </c>
      <c r="D30" s="13">
        <v>6</v>
      </c>
    </row>
    <row r="31" spans="1:4" s="12" customFormat="1" x14ac:dyDescent="0.35">
      <c r="A31" s="14">
        <v>26</v>
      </c>
      <c r="B31" s="15" t="s">
        <v>36</v>
      </c>
      <c r="C31" s="13">
        <v>10</v>
      </c>
      <c r="D31" s="13">
        <v>22</v>
      </c>
    </row>
    <row r="32" spans="1:4" s="12" customFormat="1" x14ac:dyDescent="0.35">
      <c r="A32" s="14">
        <v>27</v>
      </c>
      <c r="B32" s="15" t="s">
        <v>37</v>
      </c>
      <c r="C32" s="13">
        <v>82</v>
      </c>
      <c r="D32" s="13">
        <v>339</v>
      </c>
    </row>
    <row r="33" spans="1:4" s="12" customFormat="1" x14ac:dyDescent="0.35">
      <c r="A33" s="14">
        <v>28</v>
      </c>
      <c r="B33" s="15" t="s">
        <v>38</v>
      </c>
      <c r="C33" s="13">
        <v>6</v>
      </c>
      <c r="D33" s="13">
        <v>11</v>
      </c>
    </row>
    <row r="34" spans="1:4" s="12" customFormat="1" x14ac:dyDescent="0.35">
      <c r="A34" s="17"/>
      <c r="B34" s="17"/>
      <c r="C34" s="11"/>
      <c r="D34" s="11"/>
    </row>
    <row r="35" spans="1:4" s="12" customFormat="1" x14ac:dyDescent="0.35">
      <c r="A35" s="17"/>
      <c r="B35" s="17"/>
      <c r="C35" s="11"/>
      <c r="D35" s="1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7D3E-C559-4F0A-AE9B-206DC408C40F}">
  <dimension ref="A1:M31"/>
  <sheetViews>
    <sheetView workbookViewId="0">
      <selection activeCell="J5" sqref="J5:J26"/>
    </sheetView>
  </sheetViews>
  <sheetFormatPr defaultRowHeight="15.5" x14ac:dyDescent="0.35"/>
  <cols>
    <col min="1" max="1" width="17.3046875" style="29" customWidth="1"/>
    <col min="2" max="2" width="9.3046875" customWidth="1"/>
    <col min="3" max="3" width="9.3046875" style="30" customWidth="1"/>
    <col min="4" max="4" width="9.3046875" customWidth="1"/>
    <col min="5" max="5" width="9.3046875" style="30" customWidth="1"/>
    <col min="6" max="6" width="9.3046875" customWidth="1"/>
    <col min="7" max="7" width="9.3046875" style="30" customWidth="1"/>
    <col min="8" max="8" width="9.3046875" customWidth="1"/>
    <col min="9" max="9" width="9.3046875" style="30" customWidth="1"/>
    <col min="10" max="10" width="9.3046875" customWidth="1"/>
    <col min="11" max="11" width="9.3046875" style="30" customWidth="1"/>
    <col min="12" max="12" width="9.3046875" customWidth="1"/>
    <col min="13" max="13" width="9.3046875" style="30" customWidth="1"/>
  </cols>
  <sheetData>
    <row r="1" spans="1:13" ht="19.5" thickBot="1" x14ac:dyDescent="0.4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2"/>
    </row>
    <row r="2" spans="1:13" ht="16" thickTop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2"/>
    </row>
    <row r="3" spans="1:13" ht="59.5" customHeight="1" x14ac:dyDescent="0.35">
      <c r="A3" s="36" t="s">
        <v>77</v>
      </c>
      <c r="B3" s="37" t="s">
        <v>66</v>
      </c>
      <c r="C3" s="37" t="s">
        <v>65</v>
      </c>
      <c r="D3" s="37" t="s">
        <v>67</v>
      </c>
      <c r="E3" s="37" t="s">
        <v>68</v>
      </c>
      <c r="F3" s="37" t="s">
        <v>69</v>
      </c>
      <c r="G3" s="37" t="s">
        <v>70</v>
      </c>
      <c r="H3" s="37" t="s">
        <v>71</v>
      </c>
      <c r="I3" s="37" t="s">
        <v>72</v>
      </c>
      <c r="J3" s="37" t="s">
        <v>73</v>
      </c>
      <c r="K3" s="37" t="s">
        <v>74</v>
      </c>
      <c r="L3" s="37" t="s">
        <v>75</v>
      </c>
      <c r="M3" s="38" t="s">
        <v>76</v>
      </c>
    </row>
    <row r="4" spans="1:13" x14ac:dyDescent="0.35">
      <c r="A4" s="32" t="s">
        <v>43</v>
      </c>
      <c r="B4" s="39">
        <f>SUM(B5:B26)</f>
        <v>2588</v>
      </c>
      <c r="C4" s="40">
        <v>3205</v>
      </c>
      <c r="D4" s="39">
        <f>SUM(D5:D26)</f>
        <v>12156</v>
      </c>
      <c r="E4" s="40">
        <v>7067</v>
      </c>
      <c r="F4" s="39">
        <f>SUM(F5:F26)</f>
        <v>1434</v>
      </c>
      <c r="G4" s="40">
        <v>1322</v>
      </c>
      <c r="H4" s="39">
        <f>SUM(H5:H26)</f>
        <v>244</v>
      </c>
      <c r="I4" s="40">
        <v>224</v>
      </c>
      <c r="J4" s="39">
        <f>SUM(J5:J26)</f>
        <v>195</v>
      </c>
      <c r="K4" s="40">
        <v>50</v>
      </c>
      <c r="L4" s="41">
        <f>SUM(L5:L26)</f>
        <v>16617</v>
      </c>
      <c r="M4" s="40">
        <v>11868</v>
      </c>
    </row>
    <row r="5" spans="1:13" x14ac:dyDescent="0.35">
      <c r="A5" s="33" t="s">
        <v>44</v>
      </c>
      <c r="B5">
        <v>78</v>
      </c>
      <c r="C5" s="42">
        <v>133</v>
      </c>
      <c r="D5">
        <v>125</v>
      </c>
      <c r="E5" s="42">
        <v>177</v>
      </c>
      <c r="F5">
        <v>96</v>
      </c>
      <c r="G5" s="42">
        <v>78</v>
      </c>
      <c r="H5">
        <v>2</v>
      </c>
      <c r="I5" s="42">
        <v>2</v>
      </c>
      <c r="J5">
        <v>3</v>
      </c>
      <c r="K5" s="42">
        <v>0</v>
      </c>
      <c r="L5" s="43">
        <f>SUM(B5,D5,F5,H5,J5)</f>
        <v>304</v>
      </c>
      <c r="M5" s="42">
        <v>390</v>
      </c>
    </row>
    <row r="6" spans="1:13" x14ac:dyDescent="0.35">
      <c r="A6" s="34" t="s">
        <v>45</v>
      </c>
      <c r="B6">
        <v>15</v>
      </c>
      <c r="C6" s="42">
        <v>9</v>
      </c>
      <c r="D6">
        <v>27</v>
      </c>
      <c r="E6" s="42">
        <v>1</v>
      </c>
      <c r="F6">
        <v>1</v>
      </c>
      <c r="G6" s="42">
        <v>1</v>
      </c>
      <c r="H6">
        <v>0</v>
      </c>
      <c r="I6" s="42">
        <v>0</v>
      </c>
      <c r="J6">
        <v>1</v>
      </c>
      <c r="K6" s="42">
        <v>0</v>
      </c>
      <c r="L6" s="43">
        <f>SUM(B6,D6,F6,H6,J6)</f>
        <v>44</v>
      </c>
      <c r="M6" s="42">
        <v>11</v>
      </c>
    </row>
    <row r="7" spans="1:13" x14ac:dyDescent="0.35">
      <c r="A7" s="33" t="s">
        <v>46</v>
      </c>
      <c r="B7">
        <v>42</v>
      </c>
      <c r="C7" s="42">
        <v>51</v>
      </c>
      <c r="D7">
        <v>50</v>
      </c>
      <c r="E7" s="42">
        <v>18</v>
      </c>
      <c r="F7">
        <v>12</v>
      </c>
      <c r="G7" s="42">
        <v>9</v>
      </c>
      <c r="H7">
        <v>1</v>
      </c>
      <c r="I7" s="42">
        <v>2</v>
      </c>
      <c r="J7">
        <v>0</v>
      </c>
      <c r="K7" s="42">
        <v>1</v>
      </c>
      <c r="L7" s="43">
        <f t="shared" ref="L7:L26" si="0">SUM(B7,D7,F7,H7,J7)</f>
        <v>105</v>
      </c>
      <c r="M7" s="42">
        <v>81</v>
      </c>
    </row>
    <row r="8" spans="1:13" x14ac:dyDescent="0.35">
      <c r="A8" s="34" t="s">
        <v>47</v>
      </c>
      <c r="B8">
        <v>28</v>
      </c>
      <c r="C8" s="42">
        <v>30</v>
      </c>
      <c r="D8">
        <v>43</v>
      </c>
      <c r="E8" s="42">
        <v>10</v>
      </c>
      <c r="F8">
        <v>4</v>
      </c>
      <c r="G8" s="42">
        <v>3</v>
      </c>
      <c r="H8">
        <v>3</v>
      </c>
      <c r="I8" s="42">
        <v>0</v>
      </c>
      <c r="J8">
        <v>2</v>
      </c>
      <c r="K8" s="42">
        <v>0</v>
      </c>
      <c r="L8" s="43">
        <f t="shared" si="0"/>
        <v>80</v>
      </c>
      <c r="M8" s="42">
        <v>43</v>
      </c>
    </row>
    <row r="9" spans="1:13" x14ac:dyDescent="0.35">
      <c r="A9" s="33" t="s">
        <v>48</v>
      </c>
      <c r="B9">
        <v>79</v>
      </c>
      <c r="C9" s="42">
        <v>84</v>
      </c>
      <c r="D9">
        <v>34</v>
      </c>
      <c r="E9" s="42">
        <v>20</v>
      </c>
      <c r="F9">
        <v>1</v>
      </c>
      <c r="G9" s="42">
        <v>1</v>
      </c>
      <c r="H9">
        <v>21</v>
      </c>
      <c r="I9" s="42">
        <v>12</v>
      </c>
      <c r="J9">
        <v>0</v>
      </c>
      <c r="K9" s="42">
        <v>0</v>
      </c>
      <c r="L9" s="43">
        <f t="shared" si="0"/>
        <v>135</v>
      </c>
      <c r="M9" s="42">
        <v>117</v>
      </c>
    </row>
    <row r="10" spans="1:13" x14ac:dyDescent="0.35">
      <c r="A10" s="34" t="s">
        <v>49</v>
      </c>
      <c r="B10">
        <v>167</v>
      </c>
      <c r="C10" s="42">
        <v>155</v>
      </c>
      <c r="D10">
        <v>495</v>
      </c>
      <c r="E10" s="42">
        <v>243</v>
      </c>
      <c r="F10">
        <v>95</v>
      </c>
      <c r="G10" s="42">
        <v>55</v>
      </c>
      <c r="H10">
        <v>5</v>
      </c>
      <c r="I10" s="42">
        <v>10</v>
      </c>
      <c r="J10">
        <v>22</v>
      </c>
      <c r="K10" s="42">
        <v>11</v>
      </c>
      <c r="L10" s="43">
        <f t="shared" si="0"/>
        <v>784</v>
      </c>
      <c r="M10" s="42">
        <v>474</v>
      </c>
    </row>
    <row r="11" spans="1:13" x14ac:dyDescent="0.35">
      <c r="A11" s="33" t="s">
        <v>50</v>
      </c>
      <c r="B11">
        <v>257</v>
      </c>
      <c r="C11" s="42">
        <v>200</v>
      </c>
      <c r="D11">
        <v>628</v>
      </c>
      <c r="E11" s="42">
        <v>372</v>
      </c>
      <c r="F11">
        <v>155</v>
      </c>
      <c r="G11" s="42">
        <v>81</v>
      </c>
      <c r="H11">
        <v>17</v>
      </c>
      <c r="I11" s="42">
        <v>21</v>
      </c>
      <c r="J11">
        <v>19</v>
      </c>
      <c r="K11" s="42">
        <v>13</v>
      </c>
      <c r="L11" s="43">
        <f t="shared" si="0"/>
        <v>1076</v>
      </c>
      <c r="M11" s="42">
        <v>687</v>
      </c>
    </row>
    <row r="12" spans="1:13" x14ac:dyDescent="0.35">
      <c r="A12" s="34" t="s">
        <v>51</v>
      </c>
      <c r="B12">
        <v>323</v>
      </c>
      <c r="C12" s="42">
        <v>409</v>
      </c>
      <c r="D12">
        <v>848</v>
      </c>
      <c r="E12" s="42">
        <v>490</v>
      </c>
      <c r="F12">
        <v>151</v>
      </c>
      <c r="G12" s="42">
        <v>139</v>
      </c>
      <c r="H12">
        <v>16</v>
      </c>
      <c r="I12" s="42">
        <v>22</v>
      </c>
      <c r="J12">
        <v>8</v>
      </c>
      <c r="K12" s="42">
        <v>1</v>
      </c>
      <c r="L12" s="43">
        <f t="shared" si="0"/>
        <v>1346</v>
      </c>
      <c r="M12" s="42">
        <v>1061</v>
      </c>
    </row>
    <row r="13" spans="1:13" x14ac:dyDescent="0.35">
      <c r="A13" s="33" t="s">
        <v>52</v>
      </c>
      <c r="B13">
        <v>79</v>
      </c>
      <c r="C13" s="42">
        <v>223</v>
      </c>
      <c r="D13">
        <v>304</v>
      </c>
      <c r="E13" s="42">
        <v>78</v>
      </c>
      <c r="F13">
        <v>45</v>
      </c>
      <c r="G13" s="42">
        <v>77</v>
      </c>
      <c r="H13">
        <v>3</v>
      </c>
      <c r="I13" s="42">
        <v>4</v>
      </c>
      <c r="J13">
        <v>8</v>
      </c>
      <c r="K13" s="42">
        <v>0</v>
      </c>
      <c r="L13" s="43">
        <f t="shared" si="0"/>
        <v>439</v>
      </c>
      <c r="M13" s="42">
        <v>382</v>
      </c>
    </row>
    <row r="14" spans="1:13" x14ac:dyDescent="0.35">
      <c r="A14" s="35" t="s">
        <v>79</v>
      </c>
      <c r="B14">
        <v>43</v>
      </c>
      <c r="C14" s="42">
        <v>43</v>
      </c>
      <c r="D14">
        <v>13</v>
      </c>
      <c r="E14" s="42">
        <v>13</v>
      </c>
      <c r="F14">
        <v>17</v>
      </c>
      <c r="G14" s="42">
        <v>17</v>
      </c>
      <c r="H14">
        <v>0</v>
      </c>
      <c r="I14" s="42">
        <v>0</v>
      </c>
      <c r="J14">
        <v>0</v>
      </c>
      <c r="K14" s="42">
        <v>0</v>
      </c>
      <c r="L14" s="44">
        <f t="shared" si="0"/>
        <v>73</v>
      </c>
      <c r="M14" s="42">
        <v>73</v>
      </c>
    </row>
    <row r="15" spans="1:13" x14ac:dyDescent="0.35">
      <c r="A15" s="33" t="s">
        <v>53</v>
      </c>
      <c r="B15">
        <v>345</v>
      </c>
      <c r="C15" s="42">
        <v>400</v>
      </c>
      <c r="D15">
        <v>3166</v>
      </c>
      <c r="E15" s="42">
        <v>1940</v>
      </c>
      <c r="F15">
        <v>366</v>
      </c>
      <c r="G15" s="42">
        <v>338</v>
      </c>
      <c r="H15">
        <v>52</v>
      </c>
      <c r="I15" s="42">
        <v>44</v>
      </c>
      <c r="J15">
        <v>24</v>
      </c>
      <c r="K15" s="42">
        <v>0</v>
      </c>
      <c r="L15" s="43">
        <f t="shared" si="0"/>
        <v>3953</v>
      </c>
      <c r="M15" s="42">
        <v>2722</v>
      </c>
    </row>
    <row r="16" spans="1:13" x14ac:dyDescent="0.35">
      <c r="A16" s="34" t="s">
        <v>54</v>
      </c>
      <c r="B16">
        <v>21</v>
      </c>
      <c r="C16" s="42">
        <v>18</v>
      </c>
      <c r="D16">
        <v>22</v>
      </c>
      <c r="E16" s="42">
        <v>3</v>
      </c>
      <c r="F16">
        <v>3</v>
      </c>
      <c r="G16" s="42">
        <v>1</v>
      </c>
      <c r="H16">
        <v>8</v>
      </c>
      <c r="I16" s="42">
        <v>4</v>
      </c>
      <c r="J16">
        <v>1</v>
      </c>
      <c r="K16" s="42">
        <v>0</v>
      </c>
      <c r="L16" s="43">
        <f t="shared" si="0"/>
        <v>55</v>
      </c>
      <c r="M16" s="42">
        <v>26</v>
      </c>
    </row>
    <row r="17" spans="1:13" x14ac:dyDescent="0.35">
      <c r="A17" s="33" t="s">
        <v>55</v>
      </c>
      <c r="B17">
        <v>133</v>
      </c>
      <c r="C17" s="42">
        <v>131</v>
      </c>
      <c r="D17">
        <v>293</v>
      </c>
      <c r="E17" s="42">
        <v>160</v>
      </c>
      <c r="F17">
        <v>31</v>
      </c>
      <c r="G17" s="42">
        <v>34</v>
      </c>
      <c r="H17">
        <v>9</v>
      </c>
      <c r="I17" s="42">
        <v>6</v>
      </c>
      <c r="J17">
        <v>44</v>
      </c>
      <c r="K17" s="42">
        <v>2</v>
      </c>
      <c r="L17" s="43">
        <f t="shared" si="0"/>
        <v>510</v>
      </c>
      <c r="M17" s="42">
        <v>333</v>
      </c>
    </row>
    <row r="18" spans="1:13" x14ac:dyDescent="0.35">
      <c r="A18" s="34" t="s">
        <v>56</v>
      </c>
      <c r="B18">
        <v>35</v>
      </c>
      <c r="C18" s="42">
        <v>30</v>
      </c>
      <c r="D18">
        <v>100</v>
      </c>
      <c r="E18" s="42">
        <v>48</v>
      </c>
      <c r="F18">
        <v>7</v>
      </c>
      <c r="G18" s="42">
        <v>7</v>
      </c>
      <c r="H18">
        <v>2</v>
      </c>
      <c r="I18" s="42">
        <v>6</v>
      </c>
      <c r="J18">
        <v>1</v>
      </c>
      <c r="K18" s="42">
        <v>0</v>
      </c>
      <c r="L18" s="43">
        <f t="shared" si="0"/>
        <v>145</v>
      </c>
      <c r="M18" s="42">
        <v>91</v>
      </c>
    </row>
    <row r="19" spans="1:13" x14ac:dyDescent="0.35">
      <c r="A19" s="33" t="s">
        <v>57</v>
      </c>
      <c r="B19">
        <v>53</v>
      </c>
      <c r="C19" s="42">
        <v>61</v>
      </c>
      <c r="D19">
        <v>63</v>
      </c>
      <c r="E19" s="42">
        <v>6</v>
      </c>
      <c r="F19">
        <v>5</v>
      </c>
      <c r="G19" s="42">
        <v>4</v>
      </c>
      <c r="H19">
        <v>1</v>
      </c>
      <c r="I19" s="42">
        <v>1</v>
      </c>
      <c r="J19">
        <v>0</v>
      </c>
      <c r="K19" s="42">
        <v>0</v>
      </c>
      <c r="L19" s="43">
        <f t="shared" si="0"/>
        <v>122</v>
      </c>
      <c r="M19" s="42">
        <v>72</v>
      </c>
    </row>
    <row r="20" spans="1:13" x14ac:dyDescent="0.35">
      <c r="A20" s="33" t="s">
        <v>58</v>
      </c>
      <c r="B20">
        <v>226</v>
      </c>
      <c r="C20" s="42">
        <v>453</v>
      </c>
      <c r="D20">
        <v>4618</v>
      </c>
      <c r="E20" s="42">
        <v>2419</v>
      </c>
      <c r="F20">
        <v>226</v>
      </c>
      <c r="G20" s="42">
        <v>249</v>
      </c>
      <c r="H20">
        <v>22</v>
      </c>
      <c r="I20" s="42">
        <v>31</v>
      </c>
      <c r="J20">
        <v>21</v>
      </c>
      <c r="K20" s="42">
        <v>7</v>
      </c>
      <c r="L20" s="43">
        <f t="shared" si="0"/>
        <v>5113</v>
      </c>
      <c r="M20" s="42">
        <v>3159</v>
      </c>
    </row>
    <row r="21" spans="1:13" x14ac:dyDescent="0.35">
      <c r="A21" s="33" t="s">
        <v>59</v>
      </c>
      <c r="B21">
        <v>415</v>
      </c>
      <c r="C21" s="42">
        <v>446</v>
      </c>
      <c r="D21">
        <v>698</v>
      </c>
      <c r="E21" s="42">
        <v>623</v>
      </c>
      <c r="F21">
        <v>137</v>
      </c>
      <c r="G21" s="42">
        <v>133</v>
      </c>
      <c r="H21">
        <v>63</v>
      </c>
      <c r="I21" s="42">
        <v>48</v>
      </c>
      <c r="J21">
        <v>28</v>
      </c>
      <c r="K21" s="42">
        <v>15</v>
      </c>
      <c r="L21" s="43">
        <f t="shared" si="0"/>
        <v>1341</v>
      </c>
      <c r="M21" s="42">
        <v>1265</v>
      </c>
    </row>
    <row r="22" spans="1:13" x14ac:dyDescent="0.35">
      <c r="A22" s="34" t="s">
        <v>60</v>
      </c>
      <c r="B22">
        <v>28</v>
      </c>
      <c r="C22" s="42">
        <v>34</v>
      </c>
      <c r="D22">
        <v>20</v>
      </c>
      <c r="E22" s="42">
        <v>8</v>
      </c>
      <c r="F22">
        <v>1</v>
      </c>
      <c r="G22" s="42">
        <v>1</v>
      </c>
      <c r="H22">
        <v>6</v>
      </c>
      <c r="I22" s="42">
        <v>2</v>
      </c>
      <c r="J22">
        <v>0</v>
      </c>
      <c r="K22" s="42">
        <v>0</v>
      </c>
      <c r="L22" s="43">
        <f t="shared" si="0"/>
        <v>55</v>
      </c>
      <c r="M22" s="42">
        <v>45</v>
      </c>
    </row>
    <row r="23" spans="1:13" x14ac:dyDescent="0.35">
      <c r="A23" s="33" t="s">
        <v>61</v>
      </c>
      <c r="B23">
        <v>62</v>
      </c>
      <c r="C23" s="42">
        <v>162</v>
      </c>
      <c r="D23">
        <v>404</v>
      </c>
      <c r="E23" s="42">
        <v>356</v>
      </c>
      <c r="F23">
        <v>42</v>
      </c>
      <c r="G23" s="42">
        <v>52</v>
      </c>
      <c r="H23">
        <v>7</v>
      </c>
      <c r="I23" s="42">
        <v>5</v>
      </c>
      <c r="J23">
        <v>3</v>
      </c>
      <c r="K23" s="42">
        <v>0</v>
      </c>
      <c r="L23" s="43">
        <f t="shared" si="0"/>
        <v>518</v>
      </c>
      <c r="M23" s="42">
        <v>575</v>
      </c>
    </row>
    <row r="24" spans="1:13" x14ac:dyDescent="0.35">
      <c r="A24" s="34" t="s">
        <v>62</v>
      </c>
      <c r="B24">
        <v>11</v>
      </c>
      <c r="C24" s="42">
        <v>12</v>
      </c>
      <c r="D24">
        <v>3</v>
      </c>
      <c r="E24" s="42">
        <v>4</v>
      </c>
      <c r="F24">
        <v>0</v>
      </c>
      <c r="G24" s="42">
        <v>0</v>
      </c>
      <c r="H24">
        <v>0</v>
      </c>
      <c r="I24" s="42">
        <v>0</v>
      </c>
      <c r="J24">
        <v>0</v>
      </c>
      <c r="K24" s="42">
        <v>0</v>
      </c>
      <c r="L24" s="43">
        <f t="shared" si="0"/>
        <v>14</v>
      </c>
      <c r="M24" s="42">
        <v>16</v>
      </c>
    </row>
    <row r="25" spans="1:13" x14ac:dyDescent="0.35">
      <c r="A25" s="33" t="s">
        <v>63</v>
      </c>
      <c r="B25">
        <v>96</v>
      </c>
      <c r="C25" s="42">
        <v>69</v>
      </c>
      <c r="D25">
        <v>170</v>
      </c>
      <c r="E25" s="42">
        <v>46</v>
      </c>
      <c r="F25">
        <v>17</v>
      </c>
      <c r="G25" s="42">
        <v>20</v>
      </c>
      <c r="H25">
        <v>4</v>
      </c>
      <c r="I25" s="42">
        <v>2</v>
      </c>
      <c r="J25">
        <v>10</v>
      </c>
      <c r="K25" s="42">
        <v>0</v>
      </c>
      <c r="L25" s="43">
        <f t="shared" si="0"/>
        <v>297</v>
      </c>
      <c r="M25" s="42">
        <v>137</v>
      </c>
    </row>
    <row r="26" spans="1:13" x14ac:dyDescent="0.35">
      <c r="A26" s="35" t="s">
        <v>78</v>
      </c>
      <c r="B26">
        <v>52</v>
      </c>
      <c r="C26" s="42">
        <v>52</v>
      </c>
      <c r="D26">
        <v>32</v>
      </c>
      <c r="E26" s="42">
        <v>32</v>
      </c>
      <c r="F26">
        <v>22</v>
      </c>
      <c r="G26" s="42">
        <v>22</v>
      </c>
      <c r="H26">
        <v>2</v>
      </c>
      <c r="I26" s="42">
        <v>2</v>
      </c>
      <c r="J26">
        <v>0</v>
      </c>
      <c r="K26" s="42">
        <v>0</v>
      </c>
      <c r="L26" s="45">
        <f t="shared" si="0"/>
        <v>108</v>
      </c>
      <c r="M26" s="42">
        <v>108</v>
      </c>
    </row>
    <row r="27" spans="1:13" ht="16" thickBot="1" x14ac:dyDescent="0.4">
      <c r="A27" s="23"/>
      <c r="B27" s="24"/>
      <c r="C27" s="25"/>
      <c r="D27" s="24"/>
      <c r="E27" s="25"/>
      <c r="F27" s="24"/>
      <c r="G27" s="25"/>
      <c r="H27" s="24"/>
      <c r="I27" s="25"/>
      <c r="J27" s="24"/>
      <c r="K27" s="25"/>
      <c r="L27" s="24"/>
      <c r="M27" s="26"/>
    </row>
    <row r="28" spans="1:13" ht="16" thickBot="1" x14ac:dyDescent="0.4">
      <c r="A28" s="50" t="s">
        <v>81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27"/>
    </row>
    <row r="29" spans="1:13" x14ac:dyDescent="0.3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27"/>
    </row>
    <row r="30" spans="1:13" x14ac:dyDescent="0.35">
      <c r="A30" s="50" t="s">
        <v>80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27"/>
    </row>
    <row r="31" spans="1:13" x14ac:dyDescent="0.3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28"/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A40912481</value>
    </field>
    <field name="Objective-Title">
      <value order="0">Bedstocks survey 2022 - annex tables</value>
    </field>
    <field name="Objective-Description">
      <value order="0"/>
    </field>
    <field name="Objective-CreationStamp">
      <value order="0">2022-06-07T15:55:15Z</value>
    </field>
    <field name="Objective-IsApproved">
      <value order="0">false</value>
    </field>
    <field name="Objective-IsPublished">
      <value order="0">true</value>
    </field>
    <field name="Objective-DatePublished">
      <value order="0">2022-07-26T09:31:11Z</value>
    </field>
    <field name="Objective-ModificationStamp">
      <value order="0">2022-07-26T09:31:11Z</value>
    </field>
    <field name="Objective-Owner">
      <value order="0">Velu, Jennifer (ETC - Culture, Sport &amp; Tourism - Tourism Research)</value>
    </field>
    <field name="Objective-Path">
      <value order="0">Objective Global Folder:Business File Plan:WG Organisational Groups:NEW - Post April 2022 - Economy, Treasury &amp; Constitution:Economy, Treasury &amp; Constitution (ETC) - Culture, Sport &amp; Tourism - Tourism Development:1 - Save:Tourism Research &amp; Insights:Bedstock Surveys:Tourism &amp; Marketing - Tourism Research - Bedstock Surveys - Outcomes &amp; Deliverables - 2018-2023:2021 Interim Reporting</value>
    </field>
    <field name="Objective-Parent">
      <value order="0">2021 Interim Reporting</value>
    </field>
    <field name="Objective-State">
      <value order="0">Published</value>
    </field>
    <field name="Objective-VersionId">
      <value order="0">vA79605046</value>
    </field>
    <field name="Objective-Version">
      <value order="0">5.0</value>
    </field>
    <field name="Objective-VersionNumber">
      <value order="0">5</value>
    </field>
    <field name="Objective-VersionComment">
      <value order="0"/>
    </field>
    <field name="Objective-FileNumber">
      <value order="0">qA1366715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Notes</vt:lpstr>
      <vt:lpstr>Annex A</vt:lpstr>
      <vt:lpstr>Annex B</vt:lpstr>
      <vt:lpstr>Table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VeluJ</dc:creator>
  <cp:lastModifiedBy>Nelson, Phil (PSG - Recovery and Restart)</cp:lastModifiedBy>
  <dcterms:created xsi:type="dcterms:W3CDTF">2022-06-07T15:54:16Z</dcterms:created>
  <dcterms:modified xsi:type="dcterms:W3CDTF">2022-07-26T09:31:07Z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A40912481</vt:lpwstr>
  </property>
  <property fmtid="{D5CDD505-2E9C-101B-9397-08002B2CF9AE}" pid="4" name="Objective-Title">
    <vt:lpwstr>Bedstocks survey 2022 - annex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2022-06-07T16:24:04Z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2022-07-26T09:31:11Z</vt:filetime>
  </property>
  <property fmtid="{D5CDD505-2E9C-101B-9397-08002B2CF9AE}" pid="10" name="Objective-ModificationStamp">
    <vt:filetime>2022-07-26T09:31:11Z</vt:filetime>
  </property>
  <property fmtid="{D5CDD505-2E9C-101B-9397-08002B2CF9AE}" pid="11" name="Objective-Owner">
    <vt:lpwstr>Velu, Jennifer (ETC - Culture, Sport &amp; Tourism - Tourism Research)</vt:lpwstr>
  </property>
  <property fmtid="{D5CDD505-2E9C-101B-9397-08002B2CF9AE}" pid="12" name="Objective-Path">
    <vt:lpwstr>Objective Global Folder:Business File Plan:WG Organisational Groups:NEW - Post April 2022 - Economy, Treasury &amp; Constitution:Economy, Treasury &amp; Constitution (ETC) - Culture, Sport &amp; Tourism - Tourism Development:1 - Save:Tourism Research &amp; Insights:Bedstock Surveys:Tourism &amp; Marketing - Tourism Research - Bedstock Surveys - Outcomes &amp; Deliverables - 2018-2023:2021 Interim Reporting:</vt:lpwstr>
  </property>
  <property fmtid="{D5CDD505-2E9C-101B-9397-08002B2CF9AE}" pid="13" name="Objective-Parent">
    <vt:lpwstr>2021 Interim Reporting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vA79605046</vt:lpwstr>
  </property>
  <property fmtid="{D5CDD505-2E9C-101B-9397-08002B2CF9AE}" pid="16" name="Objective-Version">
    <vt:lpwstr>5.0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