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les365uk-my.sharepoint.com/personal/louise_fulker_gov_wales/Documents/"/>
    </mc:Choice>
  </mc:AlternateContent>
  <xr:revisionPtr revIDLastSave="0" documentId="8_{C1508AC2-9D11-4853-962A-466291EB2CD4}" xr6:coauthVersionLast="47" xr6:coauthVersionMax="47" xr10:uidLastSave="{00000000-0000-0000-0000-000000000000}"/>
  <bookViews>
    <workbookView xWindow="-28920" yWindow="-120" windowWidth="29040" windowHeight="15840" xr2:uid="{59925856-1FCF-4BA7-AF0D-61DB8519716E}"/>
  </bookViews>
  <sheets>
    <sheet name="Table A1" sheetId="1" r:id="rId1"/>
    <sheet name="Table A2" sheetId="2" r:id="rId2"/>
    <sheet name="Table A3" sheetId="3" r:id="rId3"/>
    <sheet name="Table A4" sheetId="4" r:id="rId4"/>
    <sheet name="Table A5" sheetId="5" r:id="rId5"/>
  </sheets>
  <definedNames>
    <definedName name="_xlnm.Print_Area" localSheetId="0">'Table A1'!$A$1:$M$85</definedName>
    <definedName name="_xlnm.Print_Area" localSheetId="1">'Table A2'!$A$1:$J$28</definedName>
    <definedName name="_xlnm.Print_Area" localSheetId="2">'Table A3'!$A$1:$H$27</definedName>
    <definedName name="_xlnm.Print_Area" localSheetId="3">'Table A4'!$A$1:$F$27</definedName>
    <definedName name="_xlnm.Print_Area" localSheetId="4">'Table A5'!$A$1:$L$28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5" l="1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J27" i="2"/>
  <c r="G27" i="2"/>
  <c r="D27" i="2"/>
  <c r="J26" i="2"/>
  <c r="G26" i="2"/>
  <c r="D26" i="2"/>
  <c r="J25" i="2"/>
  <c r="G25" i="2"/>
  <c r="D25" i="2"/>
  <c r="J24" i="2"/>
  <c r="G24" i="2"/>
  <c r="D24" i="2"/>
  <c r="J23" i="2"/>
  <c r="G23" i="2"/>
  <c r="D23" i="2"/>
  <c r="J22" i="2"/>
  <c r="G22" i="2"/>
  <c r="D22" i="2"/>
  <c r="J21" i="2"/>
  <c r="G21" i="2"/>
  <c r="D21" i="2"/>
  <c r="J20" i="2"/>
  <c r="G20" i="2"/>
  <c r="D20" i="2"/>
  <c r="J19" i="2"/>
  <c r="G19" i="2"/>
  <c r="D19" i="2"/>
  <c r="J18" i="2"/>
  <c r="G18" i="2"/>
  <c r="D18" i="2"/>
  <c r="J17" i="2"/>
  <c r="G17" i="2"/>
  <c r="D17" i="2"/>
  <c r="J16" i="2"/>
  <c r="G16" i="2"/>
  <c r="D16" i="2"/>
  <c r="J15" i="2"/>
  <c r="G15" i="2"/>
  <c r="D15" i="2"/>
  <c r="J14" i="2"/>
  <c r="G14" i="2"/>
  <c r="D14" i="2"/>
  <c r="J13" i="2"/>
  <c r="G13" i="2"/>
  <c r="D13" i="2"/>
  <c r="J12" i="2"/>
  <c r="G12" i="2"/>
  <c r="D12" i="2"/>
  <c r="J11" i="2"/>
  <c r="G11" i="2"/>
  <c r="D11" i="2"/>
  <c r="J10" i="2"/>
  <c r="G10" i="2"/>
  <c r="D10" i="2"/>
  <c r="J9" i="2"/>
  <c r="G9" i="2"/>
  <c r="D9" i="2"/>
  <c r="J8" i="2"/>
  <c r="G8" i="2"/>
  <c r="D8" i="2"/>
  <c r="J7" i="2"/>
  <c r="G7" i="2"/>
  <c r="D7" i="2"/>
  <c r="J6" i="2"/>
  <c r="G6" i="2"/>
  <c r="D6" i="2"/>
  <c r="J5" i="2"/>
  <c r="G5" i="2"/>
  <c r="D5" i="2"/>
  <c r="M61" i="1"/>
  <c r="L61" i="1"/>
  <c r="K61" i="1"/>
  <c r="J61" i="1"/>
  <c r="I61" i="1"/>
  <c r="H61" i="1"/>
  <c r="G61" i="1"/>
  <c r="F61" i="1"/>
  <c r="E61" i="1"/>
  <c r="D61" i="1"/>
  <c r="C61" i="1"/>
  <c r="B61" i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<sst xmlns="http://schemas.openxmlformats.org/spreadsheetml/2006/main" count="211" uniqueCount="59">
  <si>
    <t>Isle of Anglesey</t>
  </si>
  <si>
    <t>Gwynedd</t>
  </si>
  <si>
    <t>Conwy</t>
  </si>
  <si>
    <t>Denbighshire</t>
  </si>
  <si>
    <t>Flintshire</t>
  </si>
  <si>
    <t>Wrexham</t>
  </si>
  <si>
    <t>Powys</t>
  </si>
  <si>
    <t>Ceredigion</t>
  </si>
  <si>
    <t>Pembrokeshire</t>
  </si>
  <si>
    <t>Carmarthenshire</t>
  </si>
  <si>
    <t>Swansea</t>
  </si>
  <si>
    <t>Neath Port Talbot</t>
  </si>
  <si>
    <t>Bridgend</t>
  </si>
  <si>
    <t>Vale of Glamorgan</t>
  </si>
  <si>
    <t>Rhondda Cynon Taf</t>
  </si>
  <si>
    <t>Merthyr Tydfil</t>
  </si>
  <si>
    <t>Caerphilly</t>
  </si>
  <si>
    <t>Blaenau Gwent</t>
  </si>
  <si>
    <t>Torfaen</t>
  </si>
  <si>
    <t>Monmouthshire</t>
  </si>
  <si>
    <t>Newport</t>
  </si>
  <si>
    <t>Cardiff</t>
  </si>
  <si>
    <t>Wales</t>
  </si>
  <si>
    <t>(a) Source: Datatank Connect</t>
  </si>
  <si>
    <t>Table A2: Live Caseload Figures (a)</t>
  </si>
  <si>
    <t>Total Caseload</t>
  </si>
  <si>
    <t>Pensioner Caseload</t>
  </si>
  <si>
    <t>Working Age Caseload</t>
  </si>
  <si>
    <t>Number Live Cases March 2023</t>
  </si>
  <si>
    <t>Total</t>
  </si>
  <si>
    <t xml:space="preserve">Non-Passported </t>
  </si>
  <si>
    <t>Income Support</t>
  </si>
  <si>
    <t>Jobseekers Allowance</t>
  </si>
  <si>
    <t>Employment Support Allowance</t>
  </si>
  <si>
    <t>Pension Credit (Guarenteed Credit)</t>
  </si>
  <si>
    <t>Universal Credit</t>
  </si>
  <si>
    <t>Single with no dependents</t>
  </si>
  <si>
    <t>Single with one or more dependents</t>
  </si>
  <si>
    <t>Couple with no dependents</t>
  </si>
  <si>
    <t>Couple with one or more dependents</t>
  </si>
  <si>
    <t>A-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</si>
  <si>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</si>
  <si>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</si>
  <si>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</si>
  <si>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</si>
  <si>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</si>
  <si>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</si>
  <si>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</si>
  <si>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</si>
  <si>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</si>
  <si>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Table A1: Live Pensioner Caseload Figures April 2022 - March 2023 (a)</t>
  </si>
  <si>
    <t>Table A1: Live Working Age Caseload Figures April 2023 - March 2024 (a)</t>
  </si>
  <si>
    <t>Table A1: Live Caseload Figures April 2023 - March 2024 (a)</t>
  </si>
  <si>
    <t>Number Live Cases March 2024</t>
  </si>
  <si>
    <t>Change since March 2023 (%)</t>
  </si>
  <si>
    <t>Table A3: Live caseload by income status March 2024 (a)</t>
  </si>
  <si>
    <t>Table A4: Live caseload by family type, March 2024 (a)</t>
  </si>
  <si>
    <t>Table A5: Live caseload by housing band March 2024 (a) (b)</t>
  </si>
  <si>
    <t>(b) Figures do not include 32 cases where the band of the property is 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</si>
</sst>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mmm\-yyyy"/>
    <numFmt numFmtId="165" formatCode="_-* #,##0_-;\-* #,##0_-;_-* &quot;-&quot;??_-;_-@_-"/>
    <numFmt numFmtId="166" formatCode="#,##0.0,"/>
    <numFmt numFmtId="167" formatCode="0.0"/>
    <numFmt numFmtId="168" formatCode="0.0%"/>
  </numFmts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color rgb="FF58595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164" fontId="4" fillId="2" borderId="2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3" fontId="5" fillId="2" borderId="0" xfId="0" applyNumberFormat="1" applyFont="1" applyFill="1" applyAlignment="1">
      <alignment horizontal="right" vertical="center" wrapText="1"/>
    </xf>
    <xf numFmtId="165" fontId="5" fillId="2" borderId="0" xfId="1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Alignment="1">
      <alignment horizontal="right" wrapText="1"/>
    </xf>
    <xf numFmtId="165" fontId="5" fillId="2" borderId="0" xfId="1" applyNumberFormat="1" applyFont="1" applyFill="1" applyBorder="1" applyAlignment="1">
      <alignment horizontal="right" wrapText="1"/>
    </xf>
    <xf numFmtId="0" fontId="5" fillId="2" borderId="2" xfId="0" applyFont="1" applyFill="1" applyBorder="1"/>
    <xf numFmtId="0" fontId="6" fillId="2" borderId="0" xfId="0" applyFont="1" applyFill="1"/>
    <xf numFmtId="0" fontId="7" fillId="2" borderId="2" xfId="0" applyFont="1" applyFill="1" applyBorder="1" applyAlignment="1">
      <alignment wrapText="1"/>
    </xf>
    <xf numFmtId="3" fontId="7" fillId="2" borderId="3" xfId="0" applyNumberFormat="1" applyFont="1" applyFill="1" applyBorder="1" applyAlignment="1">
      <alignment horizontal="right" vertical="center"/>
    </xf>
    <xf numFmtId="3" fontId="5" fillId="2" borderId="0" xfId="1" applyNumberFormat="1" applyFont="1" applyFill="1" applyBorder="1" applyAlignment="1">
      <alignment horizontal="right" vertical="center" wrapText="1"/>
    </xf>
    <xf numFmtId="3" fontId="5" fillId="2" borderId="0" xfId="1" applyNumberFormat="1" applyFont="1" applyFill="1" applyBorder="1" applyAlignment="1">
      <alignment horizontal="right" wrapText="1"/>
    </xf>
    <xf numFmtId="3" fontId="4" fillId="2" borderId="3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3" fontId="5" fillId="2" borderId="0" xfId="0" applyNumberFormat="1" applyFont="1" applyFill="1" applyAlignment="1">
      <alignment horizontal="right"/>
    </xf>
    <xf numFmtId="167" fontId="5" fillId="2" borderId="0" xfId="0" applyNumberFormat="1" applyFont="1" applyFill="1" applyAlignment="1">
      <alignment horizontal="right"/>
    </xf>
    <xf numFmtId="168" fontId="5" fillId="2" borderId="0" xfId="2" applyNumberFormat="1" applyFont="1" applyFill="1"/>
    <xf numFmtId="167" fontId="5" fillId="2" borderId="2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167" fontId="7" fillId="2" borderId="3" xfId="0" applyNumberFormat="1" applyFont="1" applyFill="1" applyBorder="1" applyAlignment="1">
      <alignment horizontal="right"/>
    </xf>
    <xf numFmtId="3" fontId="5" fillId="2" borderId="0" xfId="0" applyNumberFormat="1" applyFont="1" applyFill="1"/>
    <xf numFmtId="10" fontId="5" fillId="2" borderId="0" xfId="0" applyNumberFormat="1" applyFont="1" applyFill="1"/>
    <xf numFmtId="167" fontId="5" fillId="2" borderId="0" xfId="0" applyNumberFormat="1" applyFont="1" applyFill="1"/>
    <xf numFmtId="9" fontId="5" fillId="2" borderId="0" xfId="0" applyNumberFormat="1" applyFont="1" applyFill="1"/>
    <xf numFmtId="3" fontId="0" fillId="2" borderId="0" xfId="0" applyNumberFormat="1" applyFill="1"/>
    <xf numFmtId="167" fontId="0" fillId="2" borderId="0" xfId="0" applyNumberForma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right" wrapText="1"/>
    </xf>
    <xf numFmtId="3" fontId="7" fillId="2" borderId="3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top"/>
    </xf>
    <xf numFmtId="0" fontId="7" fillId="2" borderId="0" xfId="0" applyFont="1" applyFill="1"/>
    <xf numFmtId="0" fontId="2" fillId="2" borderId="0" xfId="0" applyFont="1" applyFill="1"/>
    <xf numFmtId="168" fontId="8" fillId="2" borderId="0" xfId="0" applyNumberFormat="1" applyFont="1" applyFill="1" applyAlignment="1">
      <alignment horizontal="right" vertical="center" wrapText="1"/>
    </xf>
    <xf numFmtId="6" fontId="8" fillId="2" borderId="0" xfId="0" applyNumberFormat="1" applyFont="1" applyFill="1" applyAlignment="1">
      <alignment horizontal="right" vertical="center" wrapText="1"/>
    </xf>
    <xf numFmtId="8" fontId="8" fillId="2" borderId="0" xfId="0" applyNumberFormat="1" applyFont="1" applyFill="1" applyAlignment="1">
      <alignment horizontal="right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right" wrapText="1"/>
    </xf>
    <xf numFmtId="0" fontId="8" fillId="2" borderId="0" xfId="0" applyFont="1" applyFill="1" applyAlignment="1">
      <alignment horizontal="left" vertical="center"/>
    </xf>
    <xf numFmtId="0" fontId="5" fillId="2" borderId="3" xfId="0" applyFont="1" applyFill="1" applyBorder="1"/>
    <xf numFmtId="49" fontId="7" fillId="2" borderId="3" xfId="0" applyNumberFormat="1" applyFont="1" applyFill="1" applyBorder="1" applyAlignment="1">
      <alignment horizontal="right" wrapText="1"/>
    </xf>
    <xf numFmtId="166" fontId="7" fillId="2" borderId="3" xfId="0" applyNumberFormat="1" applyFont="1" applyFill="1" applyBorder="1" applyAlignment="1">
      <alignment horizontal="right" wrapText="1"/>
    </xf>
    <xf numFmtId="3" fontId="7" fillId="2" borderId="0" xfId="0" applyNumberFormat="1" applyFont="1" applyFill="1" applyAlignment="1">
      <alignment horizontal="right" vertical="center" wrapText="1"/>
    </xf>
    <xf numFmtId="168" fontId="7" fillId="2" borderId="0" xfId="0" applyNumberFormat="1" applyFont="1" applyFill="1" applyAlignment="1">
      <alignment horizontal="right" vertical="center" wrapText="1"/>
    </xf>
    <xf numFmtId="168" fontId="7" fillId="2" borderId="0" xfId="2" applyNumberFormat="1" applyFont="1" applyFill="1" applyBorder="1" applyAlignment="1">
      <alignment horizontal="right" vertical="center" wrapText="1"/>
    </xf>
    <xf numFmtId="166" fontId="7" fillId="2" borderId="4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8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57</xdr:row>
          <xdr:rowOff>38100</xdr:rowOff>
        </xdr:from>
        <xdr:to>
          <xdr:col>3</xdr:col>
          <xdr:colOff>288925</xdr:colOff>
          <xdr:row>58</xdr:row>
          <xdr:rowOff>66675</xdr:rowOff>
        </xdr:to>
        <xdr:sp macro="" textlink="">
          <xdr:nvSpPr>
            <xdr:cNvPr id="3073" name="Control 1" descr="Table A3 provides the actual caseload figures by income status and local authority for March 2023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57</xdr:row>
          <xdr:rowOff>38100</xdr:rowOff>
        </xdr:from>
        <xdr:to>
          <xdr:col>3</xdr:col>
          <xdr:colOff>288925</xdr:colOff>
          <xdr:row>58</xdr:row>
          <xdr:rowOff>66675</xdr:rowOff>
        </xdr:to>
        <xdr:sp macro="" textlink="">
          <xdr:nvSpPr>
            <xdr:cNvPr id="3074" name="Control 2" descr="Table A3 provides the actual caseload figures by income status and local authority for March 2023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E7E69-333B-4537-A7C2-DB6238EC6633}">
  <sheetPr>
    <tabColor rgb="FF92D050"/>
  </sheetPr>
  <dimension ref="A1:N85"/>
  <sheetViews>
    <sheetView tabSelected="1" zoomScaleNormal="100" workbookViewId="0"/>
  </sheetViews>
  <sheetFormatPr defaultColWidth="8.84375" defaultRowHeight="15.5" x14ac:dyDescent="0.35"/>
  <cols>
    <col min="1" max="1" width="14" style="2" customWidth="1"/>
    <col min="2" max="13" width="11.69140625" style="2" customWidth="1"/>
    <col min="14" max="16384" width="8.84375" style="2"/>
  </cols>
  <sheetData>
    <row r="1" spans="1:14" x14ac:dyDescent="0.35">
      <c r="A1" s="1" t="s">
        <v>52</v>
      </c>
    </row>
    <row r="2" spans="1:14" ht="16.5" customHeight="1" thickBo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6.5" customHeight="1" thickTop="1" x14ac:dyDescent="0.35">
      <c r="A3" s="4"/>
      <c r="B3" s="5">
        <v>45017</v>
      </c>
      <c r="C3" s="5">
        <v>45047</v>
      </c>
      <c r="D3" s="5">
        <v>45078</v>
      </c>
      <c r="E3" s="5">
        <v>45108</v>
      </c>
      <c r="F3" s="5">
        <v>45139</v>
      </c>
      <c r="G3" s="5">
        <v>45170</v>
      </c>
      <c r="H3" s="5">
        <v>45200</v>
      </c>
      <c r="I3" s="5">
        <v>45231</v>
      </c>
      <c r="J3" s="5">
        <v>45261</v>
      </c>
      <c r="K3" s="5">
        <v>45292</v>
      </c>
      <c r="L3" s="5">
        <v>45323</v>
      </c>
      <c r="M3" s="5">
        <v>45352</v>
      </c>
    </row>
    <row r="4" spans="1:14" s="6" customFormat="1" x14ac:dyDescent="0.35">
      <c r="A4" s="6" t="s">
        <v>0</v>
      </c>
      <c r="B4" s="7">
        <v>5538</v>
      </c>
      <c r="C4" s="7">
        <v>5538</v>
      </c>
      <c r="D4" s="7">
        <v>5547</v>
      </c>
      <c r="E4" s="7">
        <v>5562</v>
      </c>
      <c r="F4" s="7">
        <v>5575</v>
      </c>
      <c r="G4" s="7">
        <v>5524</v>
      </c>
      <c r="H4" s="7">
        <v>5573</v>
      </c>
      <c r="I4" s="7">
        <v>5582</v>
      </c>
      <c r="J4" s="7">
        <v>5545</v>
      </c>
      <c r="K4" s="7">
        <v>5559</v>
      </c>
      <c r="L4" s="7">
        <v>5581</v>
      </c>
      <c r="M4" s="7">
        <v>5524</v>
      </c>
      <c r="N4" s="7"/>
    </row>
    <row r="5" spans="1:14" s="6" customFormat="1" x14ac:dyDescent="0.35">
      <c r="A5" s="6" t="s">
        <v>1</v>
      </c>
      <c r="B5" s="7">
        <v>8438</v>
      </c>
      <c r="C5" s="7">
        <v>8420</v>
      </c>
      <c r="D5" s="8">
        <v>8325</v>
      </c>
      <c r="E5" s="7">
        <v>8296</v>
      </c>
      <c r="F5" s="7">
        <v>8260</v>
      </c>
      <c r="G5" s="7">
        <v>8243</v>
      </c>
      <c r="H5" s="7">
        <v>8160</v>
      </c>
      <c r="I5" s="7">
        <v>8139</v>
      </c>
      <c r="J5" s="7">
        <v>8129</v>
      </c>
      <c r="K5" s="7">
        <v>8103</v>
      </c>
      <c r="L5" s="7">
        <v>8102</v>
      </c>
      <c r="M5" s="7">
        <v>8091</v>
      </c>
    </row>
    <row r="6" spans="1:14" s="6" customFormat="1" x14ac:dyDescent="0.35">
      <c r="A6" s="6" t="s">
        <v>2</v>
      </c>
      <c r="B6" s="7">
        <v>9586</v>
      </c>
      <c r="C6" s="7">
        <v>9704</v>
      </c>
      <c r="D6" s="8">
        <v>9636</v>
      </c>
      <c r="E6" s="7">
        <v>9598</v>
      </c>
      <c r="F6" s="7">
        <v>9571</v>
      </c>
      <c r="G6" s="7">
        <v>9497</v>
      </c>
      <c r="H6" s="7">
        <v>9549</v>
      </c>
      <c r="I6" s="7">
        <v>9536</v>
      </c>
      <c r="J6" s="7">
        <v>9542</v>
      </c>
      <c r="K6" s="7">
        <v>9517</v>
      </c>
      <c r="L6" s="7">
        <v>9544</v>
      </c>
      <c r="M6" s="7">
        <v>9586</v>
      </c>
    </row>
    <row r="7" spans="1:14" s="6" customFormat="1" x14ac:dyDescent="0.35">
      <c r="A7" s="6" t="s">
        <v>3</v>
      </c>
      <c r="B7" s="7">
        <v>8999</v>
      </c>
      <c r="C7" s="7">
        <v>8970</v>
      </c>
      <c r="D7" s="8">
        <v>8896</v>
      </c>
      <c r="E7" s="7">
        <v>8861</v>
      </c>
      <c r="F7" s="7">
        <v>8820</v>
      </c>
      <c r="G7" s="7">
        <v>8812</v>
      </c>
      <c r="H7" s="7">
        <v>8813</v>
      </c>
      <c r="I7" s="7">
        <v>8828</v>
      </c>
      <c r="J7" s="7">
        <v>8810</v>
      </c>
      <c r="K7" s="7">
        <v>8799</v>
      </c>
      <c r="L7" s="7">
        <v>8815</v>
      </c>
      <c r="M7" s="7">
        <v>8786</v>
      </c>
    </row>
    <row r="8" spans="1:14" s="6" customFormat="1" x14ac:dyDescent="0.35">
      <c r="A8" s="6" t="s">
        <v>4</v>
      </c>
      <c r="B8" s="7">
        <v>10216</v>
      </c>
      <c r="C8" s="7">
        <v>10153</v>
      </c>
      <c r="D8" s="8">
        <v>10175</v>
      </c>
      <c r="E8" s="7">
        <v>10196</v>
      </c>
      <c r="F8" s="7">
        <v>10242</v>
      </c>
      <c r="G8" s="7">
        <v>10220</v>
      </c>
      <c r="H8" s="7">
        <v>10188</v>
      </c>
      <c r="I8" s="7">
        <v>10231</v>
      </c>
      <c r="J8" s="7">
        <v>10208</v>
      </c>
      <c r="K8" s="7">
        <v>10210</v>
      </c>
      <c r="L8" s="7">
        <v>10218</v>
      </c>
      <c r="M8" s="7">
        <v>10221</v>
      </c>
    </row>
    <row r="9" spans="1:14" s="6" customFormat="1" x14ac:dyDescent="0.35">
      <c r="A9" s="6" t="s">
        <v>5</v>
      </c>
      <c r="B9" s="9">
        <v>11050</v>
      </c>
      <c r="C9" s="9">
        <v>11016</v>
      </c>
      <c r="D9" s="10">
        <v>10925</v>
      </c>
      <c r="E9" s="9">
        <v>10882</v>
      </c>
      <c r="F9" s="9">
        <v>10857</v>
      </c>
      <c r="G9" s="9">
        <v>10923</v>
      </c>
      <c r="H9" s="9">
        <v>10988</v>
      </c>
      <c r="I9" s="9">
        <v>11003</v>
      </c>
      <c r="J9" s="9">
        <v>10961</v>
      </c>
      <c r="K9" s="9">
        <v>10970</v>
      </c>
      <c r="L9" s="9">
        <v>11038</v>
      </c>
      <c r="M9" s="7">
        <v>11057</v>
      </c>
    </row>
    <row r="10" spans="1:14" s="6" customFormat="1" x14ac:dyDescent="0.35">
      <c r="A10" s="6" t="s">
        <v>6</v>
      </c>
      <c r="B10" s="7">
        <v>9121</v>
      </c>
      <c r="C10" s="7">
        <v>9068</v>
      </c>
      <c r="D10" s="8">
        <v>9081</v>
      </c>
      <c r="E10" s="7">
        <v>9003</v>
      </c>
      <c r="F10" s="7">
        <v>8989</v>
      </c>
      <c r="G10" s="7">
        <v>9016</v>
      </c>
      <c r="H10" s="7">
        <v>8969</v>
      </c>
      <c r="I10" s="7">
        <v>8970</v>
      </c>
      <c r="J10" s="7">
        <v>8886</v>
      </c>
      <c r="K10" s="7">
        <v>8923</v>
      </c>
      <c r="L10" s="7">
        <v>8981</v>
      </c>
      <c r="M10" s="7">
        <v>8994</v>
      </c>
    </row>
    <row r="11" spans="1:14" s="6" customFormat="1" x14ac:dyDescent="0.35">
      <c r="A11" s="6" t="s">
        <v>7</v>
      </c>
      <c r="B11" s="7">
        <v>5317</v>
      </c>
      <c r="C11" s="7">
        <v>5279</v>
      </c>
      <c r="D11" s="8">
        <v>5236</v>
      </c>
      <c r="E11" s="7">
        <v>5209</v>
      </c>
      <c r="F11" s="7">
        <v>5162</v>
      </c>
      <c r="G11" s="7">
        <v>5173</v>
      </c>
      <c r="H11" s="7">
        <v>5126</v>
      </c>
      <c r="I11" s="7">
        <v>5179</v>
      </c>
      <c r="J11" s="7">
        <v>5110</v>
      </c>
      <c r="K11" s="7">
        <v>5129</v>
      </c>
      <c r="L11" s="7">
        <v>5143</v>
      </c>
      <c r="M11" s="7">
        <v>5152</v>
      </c>
    </row>
    <row r="12" spans="1:14" s="6" customFormat="1" x14ac:dyDescent="0.35">
      <c r="A12" s="6" t="s">
        <v>8</v>
      </c>
      <c r="B12" s="7">
        <v>9071</v>
      </c>
      <c r="C12" s="7">
        <v>9096</v>
      </c>
      <c r="D12" s="8">
        <v>9105</v>
      </c>
      <c r="E12" s="7">
        <v>9068</v>
      </c>
      <c r="F12" s="7">
        <v>9046</v>
      </c>
      <c r="G12" s="7">
        <v>9009</v>
      </c>
      <c r="H12" s="7">
        <v>8981</v>
      </c>
      <c r="I12" s="7">
        <v>8977</v>
      </c>
      <c r="J12" s="7">
        <v>8923</v>
      </c>
      <c r="K12" s="7">
        <v>8954</v>
      </c>
      <c r="L12" s="7">
        <v>8951</v>
      </c>
      <c r="M12" s="7">
        <v>8960</v>
      </c>
    </row>
    <row r="13" spans="1:14" s="6" customFormat="1" x14ac:dyDescent="0.35">
      <c r="A13" s="6" t="s">
        <v>9</v>
      </c>
      <c r="B13" s="7">
        <v>15209</v>
      </c>
      <c r="C13" s="7">
        <v>15206</v>
      </c>
      <c r="D13" s="8">
        <v>15226</v>
      </c>
      <c r="E13" s="7">
        <v>15209</v>
      </c>
      <c r="F13" s="7">
        <v>15193</v>
      </c>
      <c r="G13" s="7">
        <v>15170</v>
      </c>
      <c r="H13" s="7">
        <v>15208</v>
      </c>
      <c r="I13" s="7">
        <v>15262</v>
      </c>
      <c r="J13" s="7">
        <v>15164</v>
      </c>
      <c r="K13" s="7">
        <v>15188</v>
      </c>
      <c r="L13" s="7">
        <v>15220</v>
      </c>
      <c r="M13" s="7">
        <v>15248</v>
      </c>
    </row>
    <row r="14" spans="1:14" s="6" customFormat="1" x14ac:dyDescent="0.35">
      <c r="A14" s="6" t="s">
        <v>10</v>
      </c>
      <c r="B14" s="9">
        <v>20640</v>
      </c>
      <c r="C14" s="9">
        <v>20733</v>
      </c>
      <c r="D14" s="10">
        <v>20818</v>
      </c>
      <c r="E14" s="9">
        <v>20945</v>
      </c>
      <c r="F14" s="9">
        <v>21012</v>
      </c>
      <c r="G14" s="9">
        <v>20966</v>
      </c>
      <c r="H14" s="9">
        <v>21063</v>
      </c>
      <c r="I14" s="9">
        <v>21111</v>
      </c>
      <c r="J14" s="9">
        <v>21095</v>
      </c>
      <c r="K14" s="9">
        <v>21044</v>
      </c>
      <c r="L14" s="9">
        <v>20996</v>
      </c>
      <c r="M14" s="7">
        <v>21076</v>
      </c>
    </row>
    <row r="15" spans="1:14" s="6" customFormat="1" x14ac:dyDescent="0.35">
      <c r="A15" s="6" t="s">
        <v>11</v>
      </c>
      <c r="B15" s="7">
        <v>15764</v>
      </c>
      <c r="C15" s="7">
        <v>15764</v>
      </c>
      <c r="D15" s="8">
        <v>15757</v>
      </c>
      <c r="E15" s="7">
        <v>15699</v>
      </c>
      <c r="F15" s="7">
        <v>15670</v>
      </c>
      <c r="G15" s="7">
        <v>15661</v>
      </c>
      <c r="H15" s="7">
        <v>15636</v>
      </c>
      <c r="I15" s="7">
        <v>15601</v>
      </c>
      <c r="J15" s="7">
        <v>15574</v>
      </c>
      <c r="K15" s="7">
        <v>15506</v>
      </c>
      <c r="L15" s="9">
        <v>15439</v>
      </c>
      <c r="M15" s="7">
        <v>15439</v>
      </c>
    </row>
    <row r="16" spans="1:14" s="6" customFormat="1" x14ac:dyDescent="0.35">
      <c r="A16" s="6" t="s">
        <v>12</v>
      </c>
      <c r="B16" s="7">
        <v>12598</v>
      </c>
      <c r="C16" s="7">
        <v>12761</v>
      </c>
      <c r="D16" s="8">
        <v>12741</v>
      </c>
      <c r="E16" s="7">
        <v>12745</v>
      </c>
      <c r="F16" s="7">
        <v>12747</v>
      </c>
      <c r="G16" s="7">
        <v>12774</v>
      </c>
      <c r="H16" s="7">
        <v>12807</v>
      </c>
      <c r="I16" s="7">
        <v>12528</v>
      </c>
      <c r="J16" s="7">
        <v>12329</v>
      </c>
      <c r="K16" s="7">
        <v>12403</v>
      </c>
      <c r="L16" s="9">
        <v>12423</v>
      </c>
      <c r="M16" s="7">
        <v>12426</v>
      </c>
    </row>
    <row r="17" spans="1:13" s="6" customFormat="1" x14ac:dyDescent="0.35">
      <c r="A17" s="6" t="s">
        <v>13</v>
      </c>
      <c r="B17" s="7">
        <v>9131</v>
      </c>
      <c r="C17" s="7">
        <v>9089</v>
      </c>
      <c r="D17" s="8">
        <v>9157</v>
      </c>
      <c r="E17" s="7">
        <v>9149</v>
      </c>
      <c r="F17" s="7">
        <v>9123</v>
      </c>
      <c r="G17" s="7">
        <v>9095</v>
      </c>
      <c r="H17" s="7">
        <v>9041</v>
      </c>
      <c r="I17" s="7">
        <v>9035</v>
      </c>
      <c r="J17" s="7">
        <v>9000</v>
      </c>
      <c r="K17" s="7">
        <v>8974</v>
      </c>
      <c r="L17" s="9">
        <v>8965</v>
      </c>
      <c r="M17" s="7">
        <v>8951</v>
      </c>
    </row>
    <row r="18" spans="1:13" s="6" customFormat="1" x14ac:dyDescent="0.35">
      <c r="A18" s="6" t="s">
        <v>14</v>
      </c>
      <c r="B18" s="7">
        <v>23524</v>
      </c>
      <c r="C18" s="7">
        <v>23524</v>
      </c>
      <c r="D18" s="8">
        <v>23400</v>
      </c>
      <c r="E18" s="7">
        <v>23516</v>
      </c>
      <c r="F18" s="7">
        <v>23506</v>
      </c>
      <c r="G18" s="7">
        <v>23420</v>
      </c>
      <c r="H18" s="7">
        <v>23779</v>
      </c>
      <c r="I18" s="7">
        <v>23498</v>
      </c>
      <c r="J18" s="7">
        <v>23479</v>
      </c>
      <c r="K18" s="7">
        <v>23381</v>
      </c>
      <c r="L18" s="9">
        <v>23348</v>
      </c>
      <c r="M18" s="7">
        <v>23398</v>
      </c>
    </row>
    <row r="19" spans="1:13" s="6" customFormat="1" x14ac:dyDescent="0.35">
      <c r="A19" s="6" t="s">
        <v>15</v>
      </c>
      <c r="B19" s="9">
        <v>5799</v>
      </c>
      <c r="C19" s="9">
        <v>5898</v>
      </c>
      <c r="D19" s="10">
        <v>5906</v>
      </c>
      <c r="E19" s="9">
        <v>5878</v>
      </c>
      <c r="F19" s="9">
        <v>5859</v>
      </c>
      <c r="G19" s="9">
        <v>5813</v>
      </c>
      <c r="H19" s="9">
        <v>5853</v>
      </c>
      <c r="I19" s="9">
        <v>5828</v>
      </c>
      <c r="J19" s="9">
        <v>5791</v>
      </c>
      <c r="K19" s="9">
        <v>5807</v>
      </c>
      <c r="L19" s="9">
        <v>5786</v>
      </c>
      <c r="M19" s="7">
        <v>5778</v>
      </c>
    </row>
    <row r="20" spans="1:13" s="6" customFormat="1" x14ac:dyDescent="0.35">
      <c r="A20" s="6" t="s">
        <v>16</v>
      </c>
      <c r="B20" s="7">
        <v>15999</v>
      </c>
      <c r="C20" s="7">
        <v>16063</v>
      </c>
      <c r="D20" s="8">
        <v>16111</v>
      </c>
      <c r="E20" s="7">
        <v>16105</v>
      </c>
      <c r="F20" s="7">
        <v>16091</v>
      </c>
      <c r="G20" s="7">
        <v>16144</v>
      </c>
      <c r="H20" s="7">
        <v>16149</v>
      </c>
      <c r="I20" s="7">
        <v>16143</v>
      </c>
      <c r="J20" s="7">
        <v>16119</v>
      </c>
      <c r="K20" s="7">
        <v>16115</v>
      </c>
      <c r="L20" s="9">
        <v>16059</v>
      </c>
      <c r="M20" s="7">
        <v>16034</v>
      </c>
    </row>
    <row r="21" spans="1:13" s="6" customFormat="1" x14ac:dyDescent="0.35">
      <c r="A21" s="6" t="s">
        <v>17</v>
      </c>
      <c r="B21" s="7">
        <v>8448</v>
      </c>
      <c r="C21" s="7">
        <v>8396</v>
      </c>
      <c r="D21" s="8">
        <v>8390</v>
      </c>
      <c r="E21" s="7">
        <v>8344</v>
      </c>
      <c r="F21" s="7">
        <v>8343</v>
      </c>
      <c r="G21" s="7">
        <v>8323</v>
      </c>
      <c r="H21" s="7">
        <v>8291</v>
      </c>
      <c r="I21" s="7">
        <v>8304</v>
      </c>
      <c r="J21" s="7">
        <v>8255</v>
      </c>
      <c r="K21" s="7">
        <v>8298</v>
      </c>
      <c r="L21" s="9">
        <v>8225</v>
      </c>
      <c r="M21" s="7">
        <v>8269</v>
      </c>
    </row>
    <row r="22" spans="1:13" s="6" customFormat="1" x14ac:dyDescent="0.35">
      <c r="A22" s="6" t="s">
        <v>18</v>
      </c>
      <c r="B22" s="7">
        <v>9684</v>
      </c>
      <c r="C22" s="7">
        <v>9668</v>
      </c>
      <c r="D22" s="8">
        <v>9648</v>
      </c>
      <c r="E22" s="7">
        <v>9630</v>
      </c>
      <c r="F22" s="7">
        <v>9650</v>
      </c>
      <c r="G22" s="7">
        <v>9657</v>
      </c>
      <c r="H22" s="7">
        <v>9655</v>
      </c>
      <c r="I22" s="7">
        <v>9645</v>
      </c>
      <c r="J22" s="7">
        <v>9563</v>
      </c>
      <c r="K22" s="7">
        <v>9577</v>
      </c>
      <c r="L22" s="9">
        <v>9520</v>
      </c>
      <c r="M22" s="7">
        <v>9488</v>
      </c>
    </row>
    <row r="23" spans="1:13" s="6" customFormat="1" x14ac:dyDescent="0.35">
      <c r="A23" s="6" t="s">
        <v>19</v>
      </c>
      <c r="B23" s="7">
        <v>5504</v>
      </c>
      <c r="C23" s="7">
        <v>5505</v>
      </c>
      <c r="D23" s="8">
        <v>5507</v>
      </c>
      <c r="E23" s="7">
        <v>5507</v>
      </c>
      <c r="F23" s="7">
        <v>5520</v>
      </c>
      <c r="G23" s="7">
        <v>5525</v>
      </c>
      <c r="H23" s="7">
        <v>5522</v>
      </c>
      <c r="I23" s="7">
        <v>5530</v>
      </c>
      <c r="J23" s="7">
        <v>5485</v>
      </c>
      <c r="K23" s="7">
        <v>5518</v>
      </c>
      <c r="L23" s="9">
        <v>5493</v>
      </c>
      <c r="M23" s="7">
        <v>5478</v>
      </c>
    </row>
    <row r="24" spans="1:13" s="6" customFormat="1" x14ac:dyDescent="0.35">
      <c r="A24" s="6" t="s">
        <v>20</v>
      </c>
      <c r="B24" s="9">
        <v>12347</v>
      </c>
      <c r="C24" s="9">
        <v>12394</v>
      </c>
      <c r="D24" s="10">
        <v>12469</v>
      </c>
      <c r="E24" s="9">
        <v>12452</v>
      </c>
      <c r="F24" s="9">
        <v>12442</v>
      </c>
      <c r="G24" s="9">
        <v>12400</v>
      </c>
      <c r="H24" s="9">
        <v>12441</v>
      </c>
      <c r="I24" s="9">
        <v>12386</v>
      </c>
      <c r="J24" s="9">
        <v>12418</v>
      </c>
      <c r="K24" s="9">
        <v>12348</v>
      </c>
      <c r="L24" s="9">
        <v>12291</v>
      </c>
      <c r="M24" s="7">
        <v>12217</v>
      </c>
    </row>
    <row r="25" spans="1:13" s="12" customFormat="1" x14ac:dyDescent="0.35">
      <c r="A25" s="11" t="s">
        <v>21</v>
      </c>
      <c r="B25" s="7">
        <v>28745</v>
      </c>
      <c r="C25" s="7">
        <v>28850</v>
      </c>
      <c r="D25" s="8">
        <v>28925</v>
      </c>
      <c r="E25" s="7">
        <v>28922</v>
      </c>
      <c r="F25" s="7">
        <v>28788</v>
      </c>
      <c r="G25" s="7">
        <v>28752</v>
      </c>
      <c r="H25" s="7">
        <v>28766</v>
      </c>
      <c r="I25" s="7">
        <v>28694</v>
      </c>
      <c r="J25" s="7">
        <v>28542</v>
      </c>
      <c r="K25" s="7">
        <v>28561</v>
      </c>
      <c r="L25" s="7">
        <v>28441</v>
      </c>
      <c r="M25" s="7">
        <v>28512</v>
      </c>
    </row>
    <row r="26" spans="1:13" x14ac:dyDescent="0.35">
      <c r="A26" s="13" t="s">
        <v>22</v>
      </c>
      <c r="B26" s="14">
        <v>260728</v>
      </c>
      <c r="C26" s="14">
        <v>261095</v>
      </c>
      <c r="D26" s="14">
        <v>260981</v>
      </c>
      <c r="E26" s="14">
        <v>260776</v>
      </c>
      <c r="F26" s="14">
        <v>260466</v>
      </c>
      <c r="G26" s="14">
        <v>260117</v>
      </c>
      <c r="H26" s="14">
        <v>260558</v>
      </c>
      <c r="I26" s="14">
        <v>260010</v>
      </c>
      <c r="J26" s="14">
        <v>258928</v>
      </c>
      <c r="K26" s="14">
        <v>258884</v>
      </c>
      <c r="L26" s="14">
        <v>258579</v>
      </c>
      <c r="M26" s="14">
        <v>258685</v>
      </c>
    </row>
    <row r="27" spans="1:13" x14ac:dyDescent="0.35">
      <c r="A27" s="6" t="s">
        <v>23</v>
      </c>
    </row>
    <row r="30" spans="1:13" x14ac:dyDescent="0.35">
      <c r="A30" s="1" t="s">
        <v>51</v>
      </c>
    </row>
    <row r="31" spans="1:13" ht="16.5" customHeight="1" thickBo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6.5" customHeight="1" thickTop="1" x14ac:dyDescent="0.35">
      <c r="A32" s="4"/>
      <c r="B32" s="5">
        <f>B3</f>
        <v>45017</v>
      </c>
      <c r="C32" s="5">
        <f t="shared" ref="C32:M32" si="0">C3</f>
        <v>45047</v>
      </c>
      <c r="D32" s="5">
        <f t="shared" si="0"/>
        <v>45078</v>
      </c>
      <c r="E32" s="5">
        <f t="shared" si="0"/>
        <v>45108</v>
      </c>
      <c r="F32" s="5">
        <f t="shared" si="0"/>
        <v>45139</v>
      </c>
      <c r="G32" s="5">
        <f t="shared" si="0"/>
        <v>45170</v>
      </c>
      <c r="H32" s="5">
        <f t="shared" si="0"/>
        <v>45200</v>
      </c>
      <c r="I32" s="5">
        <f t="shared" si="0"/>
        <v>45231</v>
      </c>
      <c r="J32" s="5">
        <f t="shared" si="0"/>
        <v>45261</v>
      </c>
      <c r="K32" s="5">
        <f t="shared" si="0"/>
        <v>45292</v>
      </c>
      <c r="L32" s="5">
        <f t="shared" si="0"/>
        <v>45323</v>
      </c>
      <c r="M32" s="5">
        <f t="shared" si="0"/>
        <v>45352</v>
      </c>
    </row>
    <row r="33" spans="1:14" s="6" customFormat="1" x14ac:dyDescent="0.35">
      <c r="A33" s="6" t="s">
        <v>0</v>
      </c>
      <c r="B33" s="7">
        <v>3025</v>
      </c>
      <c r="C33" s="7">
        <v>3021</v>
      </c>
      <c r="D33" s="7">
        <v>3017</v>
      </c>
      <c r="E33" s="7">
        <v>3022</v>
      </c>
      <c r="F33" s="7">
        <v>3029</v>
      </c>
      <c r="G33" s="7">
        <v>2994</v>
      </c>
      <c r="H33" s="7">
        <v>3042</v>
      </c>
      <c r="I33" s="7">
        <v>3060</v>
      </c>
      <c r="J33" s="7">
        <v>3043</v>
      </c>
      <c r="K33" s="7">
        <v>3048</v>
      </c>
      <c r="L33" s="7">
        <v>3082</v>
      </c>
      <c r="M33" s="7">
        <v>3030</v>
      </c>
      <c r="N33" s="7"/>
    </row>
    <row r="34" spans="1:14" s="6" customFormat="1" x14ac:dyDescent="0.35">
      <c r="A34" s="6" t="s">
        <v>1</v>
      </c>
      <c r="B34" s="7">
        <v>4487</v>
      </c>
      <c r="C34" s="7">
        <v>4471</v>
      </c>
      <c r="D34" s="15">
        <v>4386</v>
      </c>
      <c r="E34" s="7">
        <v>4359</v>
      </c>
      <c r="F34" s="7">
        <v>4322</v>
      </c>
      <c r="G34" s="7">
        <v>4309</v>
      </c>
      <c r="H34" s="7">
        <v>4245</v>
      </c>
      <c r="I34" s="7">
        <v>4228</v>
      </c>
      <c r="J34" s="7">
        <v>4221</v>
      </c>
      <c r="K34" s="7">
        <v>4210</v>
      </c>
      <c r="L34" s="7">
        <v>4239</v>
      </c>
      <c r="M34" s="7">
        <v>4224</v>
      </c>
    </row>
    <row r="35" spans="1:14" s="6" customFormat="1" x14ac:dyDescent="0.35">
      <c r="A35" s="6" t="s">
        <v>2</v>
      </c>
      <c r="B35" s="7">
        <v>5319</v>
      </c>
      <c r="C35" s="7">
        <v>5396</v>
      </c>
      <c r="D35" s="15">
        <v>5337</v>
      </c>
      <c r="E35" s="7">
        <v>5303</v>
      </c>
      <c r="F35" s="7">
        <v>5296</v>
      </c>
      <c r="G35" s="7">
        <v>5212</v>
      </c>
      <c r="H35" s="7">
        <v>5279</v>
      </c>
      <c r="I35" s="7">
        <v>5246</v>
      </c>
      <c r="J35" s="7">
        <v>5264</v>
      </c>
      <c r="K35" s="7">
        <v>5256</v>
      </c>
      <c r="L35" s="7">
        <v>5286</v>
      </c>
      <c r="M35" s="7">
        <v>5323</v>
      </c>
    </row>
    <row r="36" spans="1:14" s="6" customFormat="1" x14ac:dyDescent="0.35">
      <c r="A36" s="6" t="s">
        <v>3</v>
      </c>
      <c r="B36" s="7">
        <v>5215</v>
      </c>
      <c r="C36" s="7">
        <v>5181</v>
      </c>
      <c r="D36" s="15">
        <v>5119</v>
      </c>
      <c r="E36" s="7">
        <v>5199</v>
      </c>
      <c r="F36" s="7">
        <v>5050</v>
      </c>
      <c r="G36" s="7">
        <v>5055</v>
      </c>
      <c r="H36" s="7">
        <v>5059</v>
      </c>
      <c r="I36" s="7">
        <v>5065</v>
      </c>
      <c r="J36" s="7">
        <v>5041</v>
      </c>
      <c r="K36" s="7">
        <v>5028</v>
      </c>
      <c r="L36" s="7">
        <v>5053</v>
      </c>
      <c r="M36" s="7">
        <v>5025</v>
      </c>
    </row>
    <row r="37" spans="1:14" s="6" customFormat="1" x14ac:dyDescent="0.35">
      <c r="A37" s="6" t="s">
        <v>4</v>
      </c>
      <c r="B37" s="7">
        <v>5551</v>
      </c>
      <c r="C37" s="7">
        <v>5510</v>
      </c>
      <c r="D37" s="15">
        <v>5527</v>
      </c>
      <c r="E37" s="7">
        <v>5569</v>
      </c>
      <c r="F37" s="7">
        <v>5604</v>
      </c>
      <c r="G37" s="7">
        <v>5594</v>
      </c>
      <c r="H37" s="7">
        <v>5571</v>
      </c>
      <c r="I37" s="7">
        <v>5612</v>
      </c>
      <c r="J37" s="7">
        <v>5593</v>
      </c>
      <c r="K37" s="7">
        <v>5587</v>
      </c>
      <c r="L37" s="7">
        <v>5600</v>
      </c>
      <c r="M37" s="7">
        <v>5611</v>
      </c>
    </row>
    <row r="38" spans="1:14" s="6" customFormat="1" x14ac:dyDescent="0.35">
      <c r="A38" s="6" t="s">
        <v>5</v>
      </c>
      <c r="B38" s="9">
        <v>6786</v>
      </c>
      <c r="C38" s="9">
        <v>6758</v>
      </c>
      <c r="D38" s="16">
        <v>6647</v>
      </c>
      <c r="E38" s="9">
        <v>6607</v>
      </c>
      <c r="F38" s="9">
        <v>6564</v>
      </c>
      <c r="G38" s="9">
        <v>6617</v>
      </c>
      <c r="H38" s="9">
        <v>6693</v>
      </c>
      <c r="I38" s="9">
        <v>6711</v>
      </c>
      <c r="J38" s="9">
        <v>6668</v>
      </c>
      <c r="K38" s="9">
        <v>6687</v>
      </c>
      <c r="L38" s="9">
        <v>6771</v>
      </c>
      <c r="M38" s="7">
        <v>6793</v>
      </c>
    </row>
    <row r="39" spans="1:14" s="6" customFormat="1" x14ac:dyDescent="0.35">
      <c r="A39" s="6" t="s">
        <v>6</v>
      </c>
      <c r="B39" s="7">
        <v>5064</v>
      </c>
      <c r="C39" s="7">
        <v>4984</v>
      </c>
      <c r="D39" s="15">
        <v>4992</v>
      </c>
      <c r="E39" s="7">
        <v>4912</v>
      </c>
      <c r="F39" s="7">
        <v>4900</v>
      </c>
      <c r="G39" s="7">
        <v>4946</v>
      </c>
      <c r="H39" s="7">
        <v>4926</v>
      </c>
      <c r="I39" s="7">
        <v>4928</v>
      </c>
      <c r="J39" s="7">
        <v>4861</v>
      </c>
      <c r="K39" s="7">
        <v>4888</v>
      </c>
      <c r="L39" s="7">
        <v>4938</v>
      </c>
      <c r="M39" s="7">
        <v>4950</v>
      </c>
    </row>
    <row r="40" spans="1:14" s="6" customFormat="1" x14ac:dyDescent="0.35">
      <c r="A40" s="6" t="s">
        <v>7</v>
      </c>
      <c r="B40" s="7">
        <v>3128</v>
      </c>
      <c r="C40" s="7">
        <v>3093</v>
      </c>
      <c r="D40" s="15">
        <v>3072</v>
      </c>
      <c r="E40" s="7">
        <v>3038</v>
      </c>
      <c r="F40" s="7">
        <v>2998</v>
      </c>
      <c r="G40" s="7">
        <v>3011</v>
      </c>
      <c r="H40" s="7">
        <v>2983</v>
      </c>
      <c r="I40" s="7">
        <v>3042</v>
      </c>
      <c r="J40" s="7">
        <v>2975</v>
      </c>
      <c r="K40" s="7">
        <v>2993</v>
      </c>
      <c r="L40" s="7">
        <v>3016</v>
      </c>
      <c r="M40" s="7">
        <v>3021</v>
      </c>
    </row>
    <row r="41" spans="1:14" s="6" customFormat="1" x14ac:dyDescent="0.35">
      <c r="A41" s="6" t="s">
        <v>8</v>
      </c>
      <c r="B41" s="7">
        <v>5015</v>
      </c>
      <c r="C41" s="7">
        <v>5040</v>
      </c>
      <c r="D41" s="15">
        <v>5040</v>
      </c>
      <c r="E41" s="7">
        <v>5001</v>
      </c>
      <c r="F41" s="7">
        <v>4973</v>
      </c>
      <c r="G41" s="7">
        <v>4940</v>
      </c>
      <c r="H41" s="7">
        <v>4942</v>
      </c>
      <c r="I41" s="7">
        <v>4918</v>
      </c>
      <c r="J41" s="7">
        <v>4875</v>
      </c>
      <c r="K41" s="7">
        <v>4898</v>
      </c>
      <c r="L41" s="7">
        <v>4920</v>
      </c>
      <c r="M41" s="7">
        <v>4923</v>
      </c>
    </row>
    <row r="42" spans="1:14" s="6" customFormat="1" x14ac:dyDescent="0.35">
      <c r="A42" s="6" t="s">
        <v>9</v>
      </c>
      <c r="B42" s="7">
        <v>8863</v>
      </c>
      <c r="C42" s="7">
        <v>8869</v>
      </c>
      <c r="D42" s="15">
        <v>8868</v>
      </c>
      <c r="E42" s="7">
        <v>8843</v>
      </c>
      <c r="F42" s="7">
        <v>8836</v>
      </c>
      <c r="G42" s="7">
        <v>8853</v>
      </c>
      <c r="H42" s="7">
        <v>8911</v>
      </c>
      <c r="I42" s="7">
        <v>8951</v>
      </c>
      <c r="J42" s="7">
        <v>8860</v>
      </c>
      <c r="K42" s="7">
        <v>8852</v>
      </c>
      <c r="L42" s="7">
        <v>8889</v>
      </c>
      <c r="M42" s="7">
        <v>8932</v>
      </c>
    </row>
    <row r="43" spans="1:14" s="6" customFormat="1" x14ac:dyDescent="0.35">
      <c r="A43" s="6" t="s">
        <v>10</v>
      </c>
      <c r="B43" s="9">
        <v>12711</v>
      </c>
      <c r="C43" s="9">
        <v>12779</v>
      </c>
      <c r="D43" s="16">
        <v>12859</v>
      </c>
      <c r="E43" s="9">
        <v>12978</v>
      </c>
      <c r="F43" s="9">
        <v>13042</v>
      </c>
      <c r="G43" s="9">
        <v>12992</v>
      </c>
      <c r="H43" s="9">
        <v>13076</v>
      </c>
      <c r="I43" s="9">
        <v>13130</v>
      </c>
      <c r="J43" s="9">
        <v>13116</v>
      </c>
      <c r="K43" s="9">
        <v>13073</v>
      </c>
      <c r="L43" s="9">
        <v>13034</v>
      </c>
      <c r="M43" s="7">
        <v>13126</v>
      </c>
    </row>
    <row r="44" spans="1:14" s="6" customFormat="1" x14ac:dyDescent="0.35">
      <c r="A44" s="6" t="s">
        <v>11</v>
      </c>
      <c r="B44" s="7">
        <v>10056</v>
      </c>
      <c r="C44" s="7">
        <v>10037</v>
      </c>
      <c r="D44" s="15">
        <v>10037</v>
      </c>
      <c r="E44" s="7">
        <v>9979</v>
      </c>
      <c r="F44" s="7">
        <v>9983</v>
      </c>
      <c r="G44" s="7">
        <v>9969</v>
      </c>
      <c r="H44" s="7">
        <v>9970</v>
      </c>
      <c r="I44" s="7">
        <v>9946</v>
      </c>
      <c r="J44" s="7">
        <v>9909</v>
      </c>
      <c r="K44" s="7">
        <v>9843</v>
      </c>
      <c r="L44" s="9">
        <v>9800</v>
      </c>
      <c r="M44" s="7">
        <v>9789</v>
      </c>
    </row>
    <row r="45" spans="1:14" s="6" customFormat="1" x14ac:dyDescent="0.35">
      <c r="A45" s="6" t="s">
        <v>12</v>
      </c>
      <c r="B45" s="7">
        <v>7905</v>
      </c>
      <c r="C45" s="7">
        <v>8058</v>
      </c>
      <c r="D45" s="15">
        <v>8053</v>
      </c>
      <c r="E45" s="7">
        <v>8059</v>
      </c>
      <c r="F45" s="7">
        <v>8054</v>
      </c>
      <c r="G45" s="7">
        <v>8080</v>
      </c>
      <c r="H45" s="7">
        <v>8126</v>
      </c>
      <c r="I45" s="7">
        <v>7877</v>
      </c>
      <c r="J45" s="7">
        <v>7693</v>
      </c>
      <c r="K45" s="7">
        <v>7755</v>
      </c>
      <c r="L45" s="9">
        <v>7795</v>
      </c>
      <c r="M45" s="7">
        <v>7808</v>
      </c>
    </row>
    <row r="46" spans="1:14" s="6" customFormat="1" x14ac:dyDescent="0.35">
      <c r="A46" s="6" t="s">
        <v>13</v>
      </c>
      <c r="B46" s="7">
        <v>5566</v>
      </c>
      <c r="C46" s="7">
        <v>5543</v>
      </c>
      <c r="D46" s="15">
        <v>5607</v>
      </c>
      <c r="E46" s="7">
        <v>5587</v>
      </c>
      <c r="F46" s="7">
        <v>5577</v>
      </c>
      <c r="G46" s="7">
        <v>5542</v>
      </c>
      <c r="H46" s="7">
        <v>5485</v>
      </c>
      <c r="I46" s="7">
        <v>5483</v>
      </c>
      <c r="J46" s="7">
        <v>5450</v>
      </c>
      <c r="K46" s="7">
        <v>5441</v>
      </c>
      <c r="L46" s="9">
        <v>5435</v>
      </c>
      <c r="M46" s="7">
        <v>5426</v>
      </c>
    </row>
    <row r="47" spans="1:14" s="6" customFormat="1" x14ac:dyDescent="0.35">
      <c r="A47" s="6" t="s">
        <v>14</v>
      </c>
      <c r="B47" s="7">
        <v>14825</v>
      </c>
      <c r="C47" s="7">
        <v>14810</v>
      </c>
      <c r="D47" s="15">
        <v>14712</v>
      </c>
      <c r="E47" s="7">
        <v>14818</v>
      </c>
      <c r="F47" s="7">
        <v>14812</v>
      </c>
      <c r="G47" s="7">
        <v>14734</v>
      </c>
      <c r="H47" s="7">
        <v>14775</v>
      </c>
      <c r="I47" s="7">
        <v>14807</v>
      </c>
      <c r="J47" s="7">
        <v>14783</v>
      </c>
      <c r="K47" s="7">
        <v>14719</v>
      </c>
      <c r="L47" s="9">
        <v>14717</v>
      </c>
      <c r="M47" s="7">
        <v>14785</v>
      </c>
    </row>
    <row r="48" spans="1:14" s="6" customFormat="1" x14ac:dyDescent="0.35">
      <c r="A48" s="6" t="s">
        <v>15</v>
      </c>
      <c r="B48" s="9">
        <v>3578</v>
      </c>
      <c r="C48" s="9">
        <v>3680</v>
      </c>
      <c r="D48" s="16">
        <v>3690</v>
      </c>
      <c r="E48" s="9">
        <v>3654</v>
      </c>
      <c r="F48" s="9">
        <v>3636</v>
      </c>
      <c r="G48" s="9">
        <v>3595</v>
      </c>
      <c r="H48" s="9">
        <v>3630</v>
      </c>
      <c r="I48" s="9">
        <v>3608</v>
      </c>
      <c r="J48" s="9">
        <v>3574</v>
      </c>
      <c r="K48" s="9">
        <v>3595</v>
      </c>
      <c r="L48" s="9">
        <v>3583</v>
      </c>
      <c r="M48" s="7">
        <v>3586</v>
      </c>
    </row>
    <row r="49" spans="1:14" s="6" customFormat="1" x14ac:dyDescent="0.35">
      <c r="A49" s="6" t="s">
        <v>16</v>
      </c>
      <c r="B49" s="7">
        <v>9421</v>
      </c>
      <c r="C49" s="7">
        <v>9469</v>
      </c>
      <c r="D49" s="15">
        <v>9533</v>
      </c>
      <c r="E49" s="7">
        <v>9540</v>
      </c>
      <c r="F49" s="7">
        <v>9518</v>
      </c>
      <c r="G49" s="7">
        <v>9550</v>
      </c>
      <c r="H49" s="7">
        <v>9556</v>
      </c>
      <c r="I49" s="7">
        <v>9549</v>
      </c>
      <c r="J49" s="7">
        <v>9542</v>
      </c>
      <c r="K49" s="7">
        <v>9537</v>
      </c>
      <c r="L49" s="9">
        <v>9512</v>
      </c>
      <c r="M49" s="7">
        <v>9490</v>
      </c>
    </row>
    <row r="50" spans="1:14" s="6" customFormat="1" x14ac:dyDescent="0.35">
      <c r="A50" s="6" t="s">
        <v>17</v>
      </c>
      <c r="B50" s="7">
        <v>5167</v>
      </c>
      <c r="C50" s="7">
        <v>5123</v>
      </c>
      <c r="D50" s="15">
        <v>5118</v>
      </c>
      <c r="E50" s="7">
        <v>5096</v>
      </c>
      <c r="F50" s="7">
        <v>5085</v>
      </c>
      <c r="G50" s="7">
        <v>5072</v>
      </c>
      <c r="H50" s="7">
        <v>5052</v>
      </c>
      <c r="I50" s="7">
        <v>5048</v>
      </c>
      <c r="J50" s="7">
        <v>5004</v>
      </c>
      <c r="K50" s="7">
        <v>5040</v>
      </c>
      <c r="L50" s="9">
        <v>4968</v>
      </c>
      <c r="M50" s="7">
        <v>5021</v>
      </c>
    </row>
    <row r="51" spans="1:14" s="6" customFormat="1" x14ac:dyDescent="0.35">
      <c r="A51" s="6" t="s">
        <v>18</v>
      </c>
      <c r="B51" s="7">
        <v>6150</v>
      </c>
      <c r="C51" s="7">
        <v>6136</v>
      </c>
      <c r="D51" s="15">
        <v>6108</v>
      </c>
      <c r="E51" s="7">
        <v>6090</v>
      </c>
      <c r="F51" s="7">
        <v>6088</v>
      </c>
      <c r="G51" s="7">
        <v>6092</v>
      </c>
      <c r="H51" s="7">
        <v>6083</v>
      </c>
      <c r="I51" s="7">
        <v>6063</v>
      </c>
      <c r="J51" s="7">
        <v>6005</v>
      </c>
      <c r="K51" s="7">
        <v>6002</v>
      </c>
      <c r="L51" s="9">
        <v>5957</v>
      </c>
      <c r="M51" s="7">
        <v>5942</v>
      </c>
    </row>
    <row r="52" spans="1:14" s="6" customFormat="1" x14ac:dyDescent="0.35">
      <c r="A52" s="6" t="s">
        <v>19</v>
      </c>
      <c r="B52" s="7">
        <v>3096</v>
      </c>
      <c r="C52" s="7">
        <v>3107</v>
      </c>
      <c r="D52" s="15">
        <v>3100</v>
      </c>
      <c r="E52" s="7">
        <v>3100</v>
      </c>
      <c r="F52" s="7">
        <v>3102</v>
      </c>
      <c r="G52" s="7">
        <v>3100</v>
      </c>
      <c r="H52" s="7">
        <v>3102</v>
      </c>
      <c r="I52" s="7">
        <v>3105</v>
      </c>
      <c r="J52" s="7">
        <v>3074</v>
      </c>
      <c r="K52" s="7">
        <v>3094</v>
      </c>
      <c r="L52" s="9">
        <v>3072</v>
      </c>
      <c r="M52" s="7">
        <v>3067</v>
      </c>
    </row>
    <row r="53" spans="1:14" s="6" customFormat="1" x14ac:dyDescent="0.35">
      <c r="A53" s="6" t="s">
        <v>20</v>
      </c>
      <c r="B53" s="9">
        <v>7930</v>
      </c>
      <c r="C53" s="9">
        <v>7972</v>
      </c>
      <c r="D53" s="16">
        <v>8052</v>
      </c>
      <c r="E53" s="9">
        <v>8032</v>
      </c>
      <c r="F53" s="9">
        <v>8027</v>
      </c>
      <c r="G53" s="9">
        <v>7990</v>
      </c>
      <c r="H53" s="9">
        <v>8026</v>
      </c>
      <c r="I53" s="9">
        <v>7977</v>
      </c>
      <c r="J53" s="9">
        <v>8008</v>
      </c>
      <c r="K53" s="9">
        <v>7950</v>
      </c>
      <c r="L53" s="9">
        <v>7901</v>
      </c>
      <c r="M53" s="7">
        <v>7846</v>
      </c>
    </row>
    <row r="54" spans="1:14" s="12" customFormat="1" x14ac:dyDescent="0.35">
      <c r="A54" s="11" t="s">
        <v>21</v>
      </c>
      <c r="B54" s="7">
        <v>19561</v>
      </c>
      <c r="C54" s="7">
        <v>19652</v>
      </c>
      <c r="D54" s="15">
        <v>19745</v>
      </c>
      <c r="E54" s="7">
        <v>19749</v>
      </c>
      <c r="F54" s="7">
        <v>19614</v>
      </c>
      <c r="G54" s="7">
        <v>19600</v>
      </c>
      <c r="H54" s="7">
        <v>19609</v>
      </c>
      <c r="I54" s="7">
        <v>19538</v>
      </c>
      <c r="J54" s="7">
        <v>19407</v>
      </c>
      <c r="K54" s="7">
        <v>19415</v>
      </c>
      <c r="L54" s="7">
        <v>19320</v>
      </c>
      <c r="M54" s="7">
        <v>19404</v>
      </c>
    </row>
    <row r="55" spans="1:14" x14ac:dyDescent="0.35">
      <c r="A55" s="13" t="s">
        <v>22</v>
      </c>
      <c r="B55" s="14">
        <v>158419</v>
      </c>
      <c r="C55" s="14">
        <v>158689</v>
      </c>
      <c r="D55" s="14">
        <v>158619</v>
      </c>
      <c r="E55" s="14">
        <v>158535</v>
      </c>
      <c r="F55" s="14">
        <v>158110</v>
      </c>
      <c r="G55" s="14">
        <v>157847</v>
      </c>
      <c r="H55" s="14">
        <v>158141</v>
      </c>
      <c r="I55" s="14">
        <v>157892</v>
      </c>
      <c r="J55" s="14">
        <v>156966</v>
      </c>
      <c r="K55" s="14">
        <v>156911</v>
      </c>
      <c r="L55" s="14">
        <v>156888</v>
      </c>
      <c r="M55" s="14">
        <v>157122</v>
      </c>
    </row>
    <row r="56" spans="1:14" x14ac:dyDescent="0.35">
      <c r="A56" s="6" t="s">
        <v>23</v>
      </c>
    </row>
    <row r="59" spans="1:14" x14ac:dyDescent="0.35">
      <c r="A59" s="1" t="s">
        <v>50</v>
      </c>
    </row>
    <row r="60" spans="1:14" ht="16.5" customHeight="1" thickBo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4" ht="16.5" customHeight="1" thickTop="1" x14ac:dyDescent="0.35">
      <c r="A61" s="4"/>
      <c r="B61" s="5">
        <f>B3</f>
        <v>45017</v>
      </c>
      <c r="C61" s="5">
        <f t="shared" ref="C61:M61" si="1">C3</f>
        <v>45047</v>
      </c>
      <c r="D61" s="5">
        <f t="shared" si="1"/>
        <v>45078</v>
      </c>
      <c r="E61" s="5">
        <f t="shared" si="1"/>
        <v>45108</v>
      </c>
      <c r="F61" s="5">
        <f t="shared" si="1"/>
        <v>45139</v>
      </c>
      <c r="G61" s="5">
        <f t="shared" si="1"/>
        <v>45170</v>
      </c>
      <c r="H61" s="5">
        <f t="shared" si="1"/>
        <v>45200</v>
      </c>
      <c r="I61" s="5">
        <f t="shared" si="1"/>
        <v>45231</v>
      </c>
      <c r="J61" s="5">
        <f t="shared" si="1"/>
        <v>45261</v>
      </c>
      <c r="K61" s="5">
        <f t="shared" si="1"/>
        <v>45292</v>
      </c>
      <c r="L61" s="5">
        <f t="shared" si="1"/>
        <v>45323</v>
      </c>
      <c r="M61" s="5">
        <f t="shared" si="1"/>
        <v>45352</v>
      </c>
    </row>
    <row r="62" spans="1:14" s="6" customFormat="1" x14ac:dyDescent="0.35">
      <c r="A62" s="6" t="s">
        <v>0</v>
      </c>
      <c r="B62" s="7">
        <v>2513</v>
      </c>
      <c r="C62" s="7">
        <v>2517</v>
      </c>
      <c r="D62" s="7">
        <v>2530</v>
      </c>
      <c r="E62" s="7">
        <v>2540</v>
      </c>
      <c r="F62" s="7">
        <v>2546</v>
      </c>
      <c r="G62" s="7">
        <v>2530</v>
      </c>
      <c r="H62" s="7">
        <v>2531</v>
      </c>
      <c r="I62" s="7">
        <v>2522</v>
      </c>
      <c r="J62" s="7">
        <v>2502</v>
      </c>
      <c r="K62" s="7">
        <v>2511</v>
      </c>
      <c r="L62" s="7">
        <v>2499</v>
      </c>
      <c r="M62" s="7">
        <v>2494</v>
      </c>
      <c r="N62" s="7"/>
    </row>
    <row r="63" spans="1:14" s="6" customFormat="1" x14ac:dyDescent="0.35">
      <c r="A63" s="6" t="s">
        <v>1</v>
      </c>
      <c r="B63" s="7">
        <v>3951</v>
      </c>
      <c r="C63" s="7">
        <v>3949</v>
      </c>
      <c r="D63" s="15">
        <v>3939</v>
      </c>
      <c r="E63" s="7">
        <v>3937</v>
      </c>
      <c r="F63" s="7">
        <v>3938</v>
      </c>
      <c r="G63" s="7">
        <v>3934</v>
      </c>
      <c r="H63" s="7">
        <v>3915</v>
      </c>
      <c r="I63" s="7">
        <v>3911</v>
      </c>
      <c r="J63" s="7">
        <v>3908</v>
      </c>
      <c r="K63" s="7">
        <v>3893</v>
      </c>
      <c r="L63" s="7">
        <v>3863</v>
      </c>
      <c r="M63" s="7">
        <v>3867</v>
      </c>
    </row>
    <row r="64" spans="1:14" s="6" customFormat="1" x14ac:dyDescent="0.35">
      <c r="A64" s="6" t="s">
        <v>2</v>
      </c>
      <c r="B64" s="7">
        <v>4267</v>
      </c>
      <c r="C64" s="7">
        <v>4308</v>
      </c>
      <c r="D64" s="15">
        <v>4299</v>
      </c>
      <c r="E64" s="7">
        <v>4295</v>
      </c>
      <c r="F64" s="7">
        <v>4275</v>
      </c>
      <c r="G64" s="7">
        <v>4285</v>
      </c>
      <c r="H64" s="7">
        <v>4270</v>
      </c>
      <c r="I64" s="7">
        <v>4290</v>
      </c>
      <c r="J64" s="7">
        <v>4278</v>
      </c>
      <c r="K64" s="7">
        <v>4261</v>
      </c>
      <c r="L64" s="7">
        <v>4258</v>
      </c>
      <c r="M64" s="7">
        <v>4263</v>
      </c>
    </row>
    <row r="65" spans="1:13" s="6" customFormat="1" x14ac:dyDescent="0.35">
      <c r="A65" s="6" t="s">
        <v>3</v>
      </c>
      <c r="B65" s="7">
        <v>3784</v>
      </c>
      <c r="C65" s="7">
        <v>3789</v>
      </c>
      <c r="D65" s="15">
        <v>3777</v>
      </c>
      <c r="E65" s="7">
        <v>3662</v>
      </c>
      <c r="F65" s="7">
        <v>3770</v>
      </c>
      <c r="G65" s="7">
        <v>3757</v>
      </c>
      <c r="H65" s="7">
        <v>3754</v>
      </c>
      <c r="I65" s="7">
        <v>3763</v>
      </c>
      <c r="J65" s="7">
        <v>3769</v>
      </c>
      <c r="K65" s="7">
        <v>3771</v>
      </c>
      <c r="L65" s="7">
        <v>3762</v>
      </c>
      <c r="M65" s="7">
        <v>3761</v>
      </c>
    </row>
    <row r="66" spans="1:13" s="6" customFormat="1" x14ac:dyDescent="0.35">
      <c r="A66" s="6" t="s">
        <v>4</v>
      </c>
      <c r="B66" s="7">
        <v>4665</v>
      </c>
      <c r="C66" s="7">
        <v>4643</v>
      </c>
      <c r="D66" s="15">
        <v>4648</v>
      </c>
      <c r="E66" s="7">
        <v>4627</v>
      </c>
      <c r="F66" s="7">
        <v>4638</v>
      </c>
      <c r="G66" s="7">
        <v>4626</v>
      </c>
      <c r="H66" s="7">
        <v>4617</v>
      </c>
      <c r="I66" s="7">
        <v>4619</v>
      </c>
      <c r="J66" s="7">
        <v>4615</v>
      </c>
      <c r="K66" s="7">
        <v>4623</v>
      </c>
      <c r="L66" s="7">
        <v>4618</v>
      </c>
      <c r="M66" s="7">
        <v>4610</v>
      </c>
    </row>
    <row r="67" spans="1:13" s="6" customFormat="1" x14ac:dyDescent="0.35">
      <c r="A67" s="6" t="s">
        <v>5</v>
      </c>
      <c r="B67" s="9">
        <v>4264</v>
      </c>
      <c r="C67" s="9">
        <v>4258</v>
      </c>
      <c r="D67" s="16">
        <v>4278</v>
      </c>
      <c r="E67" s="9">
        <v>4275</v>
      </c>
      <c r="F67" s="9">
        <v>4293</v>
      </c>
      <c r="G67" s="9">
        <v>4306</v>
      </c>
      <c r="H67" s="9">
        <v>4295</v>
      </c>
      <c r="I67" s="9">
        <v>4292</v>
      </c>
      <c r="J67" s="9">
        <v>4293</v>
      </c>
      <c r="K67" s="9">
        <v>4283</v>
      </c>
      <c r="L67" s="9">
        <v>4267</v>
      </c>
      <c r="M67" s="7">
        <v>4264</v>
      </c>
    </row>
    <row r="68" spans="1:13" s="6" customFormat="1" x14ac:dyDescent="0.35">
      <c r="A68" s="6" t="s">
        <v>6</v>
      </c>
      <c r="B68" s="7">
        <v>4057</v>
      </c>
      <c r="C68" s="7">
        <v>4084</v>
      </c>
      <c r="D68" s="15">
        <v>4089</v>
      </c>
      <c r="E68" s="7">
        <v>4091</v>
      </c>
      <c r="F68" s="7">
        <v>4089</v>
      </c>
      <c r="G68" s="7">
        <v>4070</v>
      </c>
      <c r="H68" s="7">
        <v>4043</v>
      </c>
      <c r="I68" s="7">
        <v>4042</v>
      </c>
      <c r="J68" s="7">
        <v>4025</v>
      </c>
      <c r="K68" s="7">
        <v>4035</v>
      </c>
      <c r="L68" s="7">
        <v>4043</v>
      </c>
      <c r="M68" s="7">
        <v>4044</v>
      </c>
    </row>
    <row r="69" spans="1:13" s="6" customFormat="1" x14ac:dyDescent="0.35">
      <c r="A69" s="6" t="s">
        <v>7</v>
      </c>
      <c r="B69" s="7">
        <v>2189</v>
      </c>
      <c r="C69" s="7">
        <v>2186</v>
      </c>
      <c r="D69" s="15">
        <v>2164</v>
      </c>
      <c r="E69" s="7">
        <v>2171</v>
      </c>
      <c r="F69" s="7">
        <v>2164</v>
      </c>
      <c r="G69" s="7">
        <v>2162</v>
      </c>
      <c r="H69" s="7">
        <v>2143</v>
      </c>
      <c r="I69" s="7">
        <v>2137</v>
      </c>
      <c r="J69" s="7">
        <v>2135</v>
      </c>
      <c r="K69" s="7">
        <v>2136</v>
      </c>
      <c r="L69" s="7">
        <v>2127</v>
      </c>
      <c r="M69" s="7">
        <v>2131</v>
      </c>
    </row>
    <row r="70" spans="1:13" s="6" customFormat="1" x14ac:dyDescent="0.35">
      <c r="A70" s="6" t="s">
        <v>8</v>
      </c>
      <c r="B70" s="7">
        <v>4056</v>
      </c>
      <c r="C70" s="7">
        <v>4056</v>
      </c>
      <c r="D70" s="15">
        <v>4065</v>
      </c>
      <c r="E70" s="7">
        <v>4067</v>
      </c>
      <c r="F70" s="7">
        <v>4073</v>
      </c>
      <c r="G70" s="7">
        <v>4069</v>
      </c>
      <c r="H70" s="7">
        <v>4039</v>
      </c>
      <c r="I70" s="7">
        <v>4059</v>
      </c>
      <c r="J70" s="7">
        <v>4048</v>
      </c>
      <c r="K70" s="7">
        <v>4056</v>
      </c>
      <c r="L70" s="7">
        <v>4031</v>
      </c>
      <c r="M70" s="7">
        <v>4037</v>
      </c>
    </row>
    <row r="71" spans="1:13" s="6" customFormat="1" x14ac:dyDescent="0.35">
      <c r="A71" s="6" t="s">
        <v>9</v>
      </c>
      <c r="B71" s="7">
        <v>6346</v>
      </c>
      <c r="C71" s="7">
        <v>6337</v>
      </c>
      <c r="D71" s="15">
        <v>6358</v>
      </c>
      <c r="E71" s="7">
        <v>6366</v>
      </c>
      <c r="F71" s="7">
        <v>6357</v>
      </c>
      <c r="G71" s="7">
        <v>6317</v>
      </c>
      <c r="H71" s="7">
        <v>6297</v>
      </c>
      <c r="I71" s="7">
        <v>6311</v>
      </c>
      <c r="J71" s="7">
        <v>6304</v>
      </c>
      <c r="K71" s="7">
        <v>6336</v>
      </c>
      <c r="L71" s="7">
        <v>6331</v>
      </c>
      <c r="M71" s="7">
        <v>6316</v>
      </c>
    </row>
    <row r="72" spans="1:13" s="6" customFormat="1" x14ac:dyDescent="0.35">
      <c r="A72" s="6" t="s">
        <v>10</v>
      </c>
      <c r="B72" s="9">
        <v>7929</v>
      </c>
      <c r="C72" s="9">
        <v>7954</v>
      </c>
      <c r="D72" s="16">
        <v>7959</v>
      </c>
      <c r="E72" s="9">
        <v>7967</v>
      </c>
      <c r="F72" s="9">
        <v>7970</v>
      </c>
      <c r="G72" s="9">
        <v>7974</v>
      </c>
      <c r="H72" s="9">
        <v>7987</v>
      </c>
      <c r="I72" s="9">
        <v>7981</v>
      </c>
      <c r="J72" s="9">
        <v>7979</v>
      </c>
      <c r="K72" s="9">
        <v>7971</v>
      </c>
      <c r="L72" s="9">
        <v>7962</v>
      </c>
      <c r="M72" s="7">
        <v>7950</v>
      </c>
    </row>
    <row r="73" spans="1:13" s="6" customFormat="1" x14ac:dyDescent="0.35">
      <c r="A73" s="6" t="s">
        <v>11</v>
      </c>
      <c r="B73" s="7">
        <v>5708</v>
      </c>
      <c r="C73" s="7">
        <v>5727</v>
      </c>
      <c r="D73" s="15">
        <v>5720</v>
      </c>
      <c r="E73" s="7">
        <v>5720</v>
      </c>
      <c r="F73" s="7">
        <v>5687</v>
      </c>
      <c r="G73" s="7">
        <v>5692</v>
      </c>
      <c r="H73" s="7">
        <v>5666</v>
      </c>
      <c r="I73" s="7">
        <v>5655</v>
      </c>
      <c r="J73" s="7">
        <v>5665</v>
      </c>
      <c r="K73" s="7">
        <v>5663</v>
      </c>
      <c r="L73" s="9">
        <v>5639</v>
      </c>
      <c r="M73" s="7">
        <v>5650</v>
      </c>
    </row>
    <row r="74" spans="1:13" s="6" customFormat="1" x14ac:dyDescent="0.35">
      <c r="A74" s="6" t="s">
        <v>12</v>
      </c>
      <c r="B74" s="7">
        <v>4693</v>
      </c>
      <c r="C74" s="7">
        <v>4703</v>
      </c>
      <c r="D74" s="15">
        <v>4688</v>
      </c>
      <c r="E74" s="7">
        <v>4686</v>
      </c>
      <c r="F74" s="7">
        <v>4693</v>
      </c>
      <c r="G74" s="7">
        <v>4694</v>
      </c>
      <c r="H74" s="7">
        <v>4681</v>
      </c>
      <c r="I74" s="7">
        <v>4651</v>
      </c>
      <c r="J74" s="7">
        <v>4636</v>
      </c>
      <c r="K74" s="7">
        <v>4648</v>
      </c>
      <c r="L74" s="9">
        <v>4628</v>
      </c>
      <c r="M74" s="7">
        <v>4618</v>
      </c>
    </row>
    <row r="75" spans="1:13" s="6" customFormat="1" x14ac:dyDescent="0.35">
      <c r="A75" s="6" t="s">
        <v>13</v>
      </c>
      <c r="B75" s="7">
        <v>3565</v>
      </c>
      <c r="C75" s="7">
        <v>3546</v>
      </c>
      <c r="D75" s="15">
        <v>3550</v>
      </c>
      <c r="E75" s="7">
        <v>3562</v>
      </c>
      <c r="F75" s="7">
        <v>3546</v>
      </c>
      <c r="G75" s="7">
        <v>3553</v>
      </c>
      <c r="H75" s="7">
        <v>3556</v>
      </c>
      <c r="I75" s="7">
        <v>3552</v>
      </c>
      <c r="J75" s="7">
        <v>3550</v>
      </c>
      <c r="K75" s="7">
        <v>3533</v>
      </c>
      <c r="L75" s="9">
        <v>3530</v>
      </c>
      <c r="M75" s="7">
        <v>3525</v>
      </c>
    </row>
    <row r="76" spans="1:13" s="6" customFormat="1" x14ac:dyDescent="0.35">
      <c r="A76" s="6" t="s">
        <v>14</v>
      </c>
      <c r="B76" s="7">
        <v>8699</v>
      </c>
      <c r="C76" s="7">
        <v>8714</v>
      </c>
      <c r="D76" s="15">
        <v>8688</v>
      </c>
      <c r="E76" s="7">
        <v>8698</v>
      </c>
      <c r="F76" s="7">
        <v>8694</v>
      </c>
      <c r="G76" s="7">
        <v>8686</v>
      </c>
      <c r="H76" s="7">
        <v>9004</v>
      </c>
      <c r="I76" s="7">
        <v>8691</v>
      </c>
      <c r="J76" s="7">
        <v>8696</v>
      </c>
      <c r="K76" s="7">
        <v>8662</v>
      </c>
      <c r="L76" s="9">
        <v>8631</v>
      </c>
      <c r="M76" s="7">
        <v>8613</v>
      </c>
    </row>
    <row r="77" spans="1:13" s="6" customFormat="1" x14ac:dyDescent="0.35">
      <c r="A77" s="6" t="s">
        <v>15</v>
      </c>
      <c r="B77" s="9">
        <v>2221</v>
      </c>
      <c r="C77" s="9">
        <v>2218</v>
      </c>
      <c r="D77" s="16">
        <v>2216</v>
      </c>
      <c r="E77" s="9">
        <v>2224</v>
      </c>
      <c r="F77" s="9">
        <v>2223</v>
      </c>
      <c r="G77" s="9">
        <v>2218</v>
      </c>
      <c r="H77" s="9">
        <v>2223</v>
      </c>
      <c r="I77" s="9">
        <v>2220</v>
      </c>
      <c r="J77" s="9">
        <v>2217</v>
      </c>
      <c r="K77" s="9">
        <v>2212</v>
      </c>
      <c r="L77" s="9">
        <v>2203</v>
      </c>
      <c r="M77" s="7">
        <v>2192</v>
      </c>
    </row>
    <row r="78" spans="1:13" s="6" customFormat="1" x14ac:dyDescent="0.35">
      <c r="A78" s="6" t="s">
        <v>16</v>
      </c>
      <c r="B78" s="7">
        <v>6578</v>
      </c>
      <c r="C78" s="7">
        <v>6594</v>
      </c>
      <c r="D78" s="15">
        <v>6578</v>
      </c>
      <c r="E78" s="7">
        <v>6565</v>
      </c>
      <c r="F78" s="7">
        <v>6573</v>
      </c>
      <c r="G78" s="7">
        <v>6594</v>
      </c>
      <c r="H78" s="7">
        <v>6593</v>
      </c>
      <c r="I78" s="7">
        <v>6594</v>
      </c>
      <c r="J78" s="7">
        <v>6577</v>
      </c>
      <c r="K78" s="7">
        <v>6578</v>
      </c>
      <c r="L78" s="9">
        <v>6547</v>
      </c>
      <c r="M78" s="7">
        <v>6544</v>
      </c>
    </row>
    <row r="79" spans="1:13" s="6" customFormat="1" x14ac:dyDescent="0.35">
      <c r="A79" s="6" t="s">
        <v>17</v>
      </c>
      <c r="B79" s="7">
        <v>3281</v>
      </c>
      <c r="C79" s="7">
        <v>3273</v>
      </c>
      <c r="D79" s="15">
        <v>3272</v>
      </c>
      <c r="E79" s="7">
        <v>3248</v>
      </c>
      <c r="F79" s="7">
        <v>3258</v>
      </c>
      <c r="G79" s="7">
        <v>3251</v>
      </c>
      <c r="H79" s="7">
        <v>3239</v>
      </c>
      <c r="I79" s="7">
        <v>3256</v>
      </c>
      <c r="J79" s="7">
        <v>3251</v>
      </c>
      <c r="K79" s="7">
        <v>3258</v>
      </c>
      <c r="L79" s="9">
        <v>3257</v>
      </c>
      <c r="M79" s="7">
        <v>3248</v>
      </c>
    </row>
    <row r="80" spans="1:13" s="6" customFormat="1" x14ac:dyDescent="0.35">
      <c r="A80" s="6" t="s">
        <v>18</v>
      </c>
      <c r="B80" s="7">
        <v>3534</v>
      </c>
      <c r="C80" s="7">
        <v>3532</v>
      </c>
      <c r="D80" s="15">
        <v>3540</v>
      </c>
      <c r="E80" s="7">
        <v>3540</v>
      </c>
      <c r="F80" s="7">
        <v>3562</v>
      </c>
      <c r="G80" s="7">
        <v>3565</v>
      </c>
      <c r="H80" s="7">
        <v>3572</v>
      </c>
      <c r="I80" s="7">
        <v>3582</v>
      </c>
      <c r="J80" s="7">
        <v>3558</v>
      </c>
      <c r="K80" s="7">
        <v>3575</v>
      </c>
      <c r="L80" s="9">
        <v>3563</v>
      </c>
      <c r="M80" s="7">
        <v>3546</v>
      </c>
    </row>
    <row r="81" spans="1:13" s="6" customFormat="1" x14ac:dyDescent="0.35">
      <c r="A81" s="6" t="s">
        <v>19</v>
      </c>
      <c r="B81" s="7">
        <v>2408</v>
      </c>
      <c r="C81" s="7">
        <v>2398</v>
      </c>
      <c r="D81" s="15">
        <v>2407</v>
      </c>
      <c r="E81" s="7">
        <v>2407</v>
      </c>
      <c r="F81" s="7">
        <v>2418</v>
      </c>
      <c r="G81" s="7">
        <v>2425</v>
      </c>
      <c r="H81" s="7">
        <v>2420</v>
      </c>
      <c r="I81" s="7">
        <v>2425</v>
      </c>
      <c r="J81" s="7">
        <v>2411</v>
      </c>
      <c r="K81" s="7">
        <v>2424</v>
      </c>
      <c r="L81" s="9">
        <v>2421</v>
      </c>
      <c r="M81" s="7">
        <v>2411</v>
      </c>
    </row>
    <row r="82" spans="1:13" s="6" customFormat="1" x14ac:dyDescent="0.35">
      <c r="A82" s="6" t="s">
        <v>20</v>
      </c>
      <c r="B82" s="9">
        <v>4417</v>
      </c>
      <c r="C82" s="9">
        <v>4422</v>
      </c>
      <c r="D82" s="16">
        <v>4417</v>
      </c>
      <c r="E82" s="9">
        <v>4420</v>
      </c>
      <c r="F82" s="9">
        <v>4415</v>
      </c>
      <c r="G82" s="9">
        <v>4410</v>
      </c>
      <c r="H82" s="9">
        <v>4415</v>
      </c>
      <c r="I82" s="9">
        <v>4409</v>
      </c>
      <c r="J82" s="9">
        <v>4410</v>
      </c>
      <c r="K82" s="9">
        <v>4398</v>
      </c>
      <c r="L82" s="9">
        <v>4390</v>
      </c>
      <c r="M82" s="7">
        <v>4371</v>
      </c>
    </row>
    <row r="83" spans="1:13" s="12" customFormat="1" x14ac:dyDescent="0.35">
      <c r="A83" s="11" t="s">
        <v>21</v>
      </c>
      <c r="B83" s="7">
        <v>9184</v>
      </c>
      <c r="C83" s="7">
        <v>9198</v>
      </c>
      <c r="D83" s="15">
        <v>9180</v>
      </c>
      <c r="E83" s="7">
        <v>9173</v>
      </c>
      <c r="F83" s="7">
        <v>9174</v>
      </c>
      <c r="G83" s="7">
        <v>9152</v>
      </c>
      <c r="H83" s="7">
        <v>9157</v>
      </c>
      <c r="I83" s="7">
        <v>9156</v>
      </c>
      <c r="J83" s="7">
        <v>9135</v>
      </c>
      <c r="K83" s="7">
        <v>9146</v>
      </c>
      <c r="L83" s="7">
        <v>9121</v>
      </c>
      <c r="M83" s="7">
        <v>9108</v>
      </c>
    </row>
    <row r="84" spans="1:13" x14ac:dyDescent="0.35">
      <c r="A84" s="13" t="s">
        <v>22</v>
      </c>
      <c r="B84" s="14">
        <v>102309</v>
      </c>
      <c r="C84" s="14">
        <v>102406</v>
      </c>
      <c r="D84" s="14">
        <v>102362</v>
      </c>
      <c r="E84" s="14">
        <v>102241</v>
      </c>
      <c r="F84" s="14">
        <v>102356</v>
      </c>
      <c r="G84" s="14">
        <v>102270</v>
      </c>
      <c r="H84" s="14">
        <v>102417</v>
      </c>
      <c r="I84" s="14">
        <v>102118</v>
      </c>
      <c r="J84" s="14">
        <v>101962</v>
      </c>
      <c r="K84" s="14">
        <v>101973</v>
      </c>
      <c r="L84" s="14">
        <v>101691</v>
      </c>
      <c r="M84" s="14">
        <v>101563</v>
      </c>
    </row>
    <row r="85" spans="1:13" x14ac:dyDescent="0.35">
      <c r="A85" s="6" t="s">
        <v>23</v>
      </c>
    </row>
  </sheetData>
  <pageMargins left="0.70866141732283472" right="0.70866141732283472" top="0.74803149606299213" bottom="0.74803149606299213" header="0.31496062992125984" footer="0.31496062992125984"/>
  <pageSetup paperSize="9" scale="70" fitToWidth="0" orientation="landscape" horizontalDpi="300" verticalDpi="300" r:id="rId1"/>
  <rowBreaks count="2" manualBreakCount="2">
    <brk id="27" max="12" man="1"/>
    <brk id="56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AEE76-808D-48F0-A5C0-4AC69A6F5806}">
  <sheetPr>
    <tabColor rgb="FF92D050"/>
    <pageSetUpPr fitToPage="1"/>
  </sheetPr>
  <dimension ref="A1:L30"/>
  <sheetViews>
    <sheetView zoomScaleNormal="100" workbookViewId="0"/>
  </sheetViews>
  <sheetFormatPr defaultColWidth="8.84375" defaultRowHeight="15.5" x14ac:dyDescent="0.35"/>
  <cols>
    <col min="1" max="1" width="17" style="2" customWidth="1"/>
    <col min="2" max="10" width="13.53515625" style="2" customWidth="1"/>
    <col min="11" max="16384" width="8.84375" style="2"/>
  </cols>
  <sheetData>
    <row r="1" spans="1:12" x14ac:dyDescent="0.35">
      <c r="A1" s="1" t="s">
        <v>24</v>
      </c>
    </row>
    <row r="2" spans="1:12" ht="16.5" customHeight="1" thickBot="1" x14ac:dyDescent="0.4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 ht="16" customHeight="1" thickTop="1" x14ac:dyDescent="0.35">
      <c r="B3" s="56" t="s">
        <v>25</v>
      </c>
      <c r="C3" s="56"/>
      <c r="D3" s="56"/>
      <c r="E3" s="56" t="s">
        <v>26</v>
      </c>
      <c r="F3" s="56"/>
      <c r="G3" s="56"/>
      <c r="H3" s="56" t="s">
        <v>27</v>
      </c>
      <c r="I3" s="56"/>
      <c r="J3" s="56"/>
    </row>
    <row r="4" spans="1:12" ht="46.5" x14ac:dyDescent="0.35">
      <c r="A4" s="4"/>
      <c r="B4" s="17" t="s">
        <v>53</v>
      </c>
      <c r="C4" s="17" t="s">
        <v>28</v>
      </c>
      <c r="D4" s="18" t="s">
        <v>54</v>
      </c>
      <c r="E4" s="19" t="s">
        <v>53</v>
      </c>
      <c r="F4" s="18" t="s">
        <v>28</v>
      </c>
      <c r="G4" s="18" t="s">
        <v>54</v>
      </c>
      <c r="H4" s="18" t="s">
        <v>53</v>
      </c>
      <c r="I4" s="18" t="s">
        <v>28</v>
      </c>
      <c r="J4" s="18" t="s">
        <v>54</v>
      </c>
    </row>
    <row r="5" spans="1:12" s="6" customFormat="1" ht="17.25" customHeight="1" x14ac:dyDescent="0.35">
      <c r="A5" s="6" t="s">
        <v>0</v>
      </c>
      <c r="B5" s="20">
        <v>5524</v>
      </c>
      <c r="C5" s="20">
        <v>5557</v>
      </c>
      <c r="D5" s="21">
        <f>100*(B5-C5)/C5</f>
        <v>-0.59384560014396259</v>
      </c>
      <c r="E5" s="20">
        <v>2494</v>
      </c>
      <c r="F5" s="20">
        <v>2558</v>
      </c>
      <c r="G5" s="21">
        <f>100*(E5-F5)/F5</f>
        <v>-2.5019546520719311</v>
      </c>
      <c r="H5" s="20">
        <v>3030</v>
      </c>
      <c r="I5" s="20">
        <v>2999</v>
      </c>
      <c r="J5" s="21">
        <f>100*(H5-I5)/I5</f>
        <v>1.0336778926308769</v>
      </c>
      <c r="L5" s="22"/>
    </row>
    <row r="6" spans="1:12" s="6" customFormat="1" ht="17.25" customHeight="1" x14ac:dyDescent="0.35">
      <c r="A6" s="6" t="s">
        <v>1</v>
      </c>
      <c r="B6" s="20">
        <v>8091</v>
      </c>
      <c r="C6" s="20">
        <v>8449</v>
      </c>
      <c r="D6" s="21">
        <f t="shared" ref="D6:D27" si="0">100*(B6-C6)/C6</f>
        <v>-4.2371878328796306</v>
      </c>
      <c r="E6" s="20">
        <v>3867</v>
      </c>
      <c r="F6" s="20">
        <v>3972</v>
      </c>
      <c r="G6" s="21">
        <f t="shared" ref="G6:G27" si="1">100*(E6-F6)/F6</f>
        <v>-2.6435045317220545</v>
      </c>
      <c r="H6" s="20">
        <v>4224</v>
      </c>
      <c r="I6" s="20">
        <v>4477</v>
      </c>
      <c r="J6" s="21">
        <f t="shared" ref="J6:J27" si="2">100*(H6-I6)/I6</f>
        <v>-5.6511056511056514</v>
      </c>
      <c r="L6" s="22"/>
    </row>
    <row r="7" spans="1:12" s="6" customFormat="1" ht="17.25" customHeight="1" x14ac:dyDescent="0.35">
      <c r="A7" s="6" t="s">
        <v>2</v>
      </c>
      <c r="B7" s="20">
        <v>9586</v>
      </c>
      <c r="C7" s="20">
        <v>9742</v>
      </c>
      <c r="D7" s="21">
        <f t="shared" si="0"/>
        <v>-1.6013138985834532</v>
      </c>
      <c r="E7" s="20">
        <v>4263</v>
      </c>
      <c r="F7" s="20">
        <v>4316</v>
      </c>
      <c r="G7" s="21">
        <f t="shared" si="1"/>
        <v>-1.2279888785912882</v>
      </c>
      <c r="H7" s="20">
        <v>5323</v>
      </c>
      <c r="I7" s="20">
        <v>5426</v>
      </c>
      <c r="J7" s="21">
        <f t="shared" si="2"/>
        <v>-1.8982676004423147</v>
      </c>
      <c r="L7" s="22"/>
    </row>
    <row r="8" spans="1:12" s="6" customFormat="1" ht="17.25" customHeight="1" x14ac:dyDescent="0.35">
      <c r="A8" s="6" t="s">
        <v>3</v>
      </c>
      <c r="B8" s="20">
        <v>8786</v>
      </c>
      <c r="C8" s="20">
        <v>8968</v>
      </c>
      <c r="D8" s="21">
        <f t="shared" si="0"/>
        <v>-2.0294380017841211</v>
      </c>
      <c r="E8" s="20">
        <v>3761</v>
      </c>
      <c r="F8" s="20">
        <v>3801</v>
      </c>
      <c r="G8" s="21">
        <f t="shared" si="1"/>
        <v>-1.0523546435148645</v>
      </c>
      <c r="H8" s="20">
        <v>5025</v>
      </c>
      <c r="I8" s="20">
        <v>5167</v>
      </c>
      <c r="J8" s="21">
        <f t="shared" si="2"/>
        <v>-2.7482097929165858</v>
      </c>
      <c r="L8" s="22"/>
    </row>
    <row r="9" spans="1:12" s="6" customFormat="1" ht="17.25" customHeight="1" x14ac:dyDescent="0.35">
      <c r="A9" s="6" t="s">
        <v>4</v>
      </c>
      <c r="B9" s="20">
        <v>10221</v>
      </c>
      <c r="C9" s="20">
        <v>10231</v>
      </c>
      <c r="D9" s="21">
        <f t="shared" si="0"/>
        <v>-9.7742156191965593E-2</v>
      </c>
      <c r="E9" s="20">
        <v>4610</v>
      </c>
      <c r="F9" s="20">
        <v>4694</v>
      </c>
      <c r="G9" s="21">
        <f t="shared" si="1"/>
        <v>-1.7895185342991053</v>
      </c>
      <c r="H9" s="20">
        <v>5611</v>
      </c>
      <c r="I9" s="20">
        <v>5537</v>
      </c>
      <c r="J9" s="21">
        <f t="shared" si="2"/>
        <v>1.3364637890554452</v>
      </c>
      <c r="L9" s="22"/>
    </row>
    <row r="10" spans="1:12" s="6" customFormat="1" ht="17.25" customHeight="1" x14ac:dyDescent="0.35">
      <c r="A10" s="6" t="s">
        <v>5</v>
      </c>
      <c r="B10" s="20">
        <v>11057</v>
      </c>
      <c r="C10" s="20">
        <v>11006</v>
      </c>
      <c r="D10" s="21">
        <f t="shared" si="0"/>
        <v>0.46338360894057784</v>
      </c>
      <c r="E10" s="20">
        <v>4264</v>
      </c>
      <c r="F10" s="20">
        <v>4268</v>
      </c>
      <c r="G10" s="21">
        <f t="shared" si="1"/>
        <v>-9.3720712277413312E-2</v>
      </c>
      <c r="H10" s="20">
        <v>6793</v>
      </c>
      <c r="I10" s="20">
        <v>6738</v>
      </c>
      <c r="J10" s="21">
        <f t="shared" si="2"/>
        <v>0.81626595428910653</v>
      </c>
      <c r="L10" s="22"/>
    </row>
    <row r="11" spans="1:12" s="6" customFormat="1" ht="17.25" customHeight="1" x14ac:dyDescent="0.35">
      <c r="A11" s="6" t="s">
        <v>6</v>
      </c>
      <c r="B11" s="20">
        <v>8994</v>
      </c>
      <c r="C11" s="20">
        <v>9065</v>
      </c>
      <c r="D11" s="21">
        <f t="shared" si="0"/>
        <v>-0.78323221180364033</v>
      </c>
      <c r="E11" s="20">
        <v>4044</v>
      </c>
      <c r="F11" s="20">
        <v>4082</v>
      </c>
      <c r="G11" s="21">
        <f t="shared" si="1"/>
        <v>-0.93091621754042131</v>
      </c>
      <c r="H11" s="20">
        <v>4950</v>
      </c>
      <c r="I11" s="20">
        <v>4983</v>
      </c>
      <c r="J11" s="21">
        <f t="shared" si="2"/>
        <v>-0.66225165562913912</v>
      </c>
      <c r="L11" s="22"/>
    </row>
    <row r="12" spans="1:12" s="6" customFormat="1" ht="17.25" customHeight="1" x14ac:dyDescent="0.35">
      <c r="A12" s="6" t="s">
        <v>7</v>
      </c>
      <c r="B12" s="20">
        <v>5152</v>
      </c>
      <c r="C12" s="20">
        <v>5278</v>
      </c>
      <c r="D12" s="21">
        <f t="shared" si="0"/>
        <v>-2.3872679045092839</v>
      </c>
      <c r="E12" s="20">
        <v>2131</v>
      </c>
      <c r="F12" s="20">
        <v>2181</v>
      </c>
      <c r="G12" s="21">
        <f t="shared" si="1"/>
        <v>-2.2925263640531868</v>
      </c>
      <c r="H12" s="20">
        <v>3021</v>
      </c>
      <c r="I12" s="20">
        <v>3097</v>
      </c>
      <c r="J12" s="21">
        <f t="shared" si="2"/>
        <v>-2.4539877300613497</v>
      </c>
      <c r="L12" s="22"/>
    </row>
    <row r="13" spans="1:12" s="6" customFormat="1" ht="17.25" customHeight="1" x14ac:dyDescent="0.35">
      <c r="A13" s="6" t="s">
        <v>8</v>
      </c>
      <c r="B13" s="20">
        <v>8960</v>
      </c>
      <c r="C13" s="20">
        <v>9169</v>
      </c>
      <c r="D13" s="21">
        <f t="shared" si="0"/>
        <v>-2.2794197840549679</v>
      </c>
      <c r="E13" s="20">
        <v>4037</v>
      </c>
      <c r="F13" s="20">
        <v>4078</v>
      </c>
      <c r="G13" s="21">
        <f t="shared" si="1"/>
        <v>-1.0053948013732221</v>
      </c>
      <c r="H13" s="20">
        <v>4923</v>
      </c>
      <c r="I13" s="20">
        <v>5091</v>
      </c>
      <c r="J13" s="21">
        <f t="shared" si="2"/>
        <v>-3.2999410724808484</v>
      </c>
      <c r="L13" s="22"/>
    </row>
    <row r="14" spans="1:12" s="6" customFormat="1" ht="17.25" customHeight="1" x14ac:dyDescent="0.35">
      <c r="A14" s="6" t="s">
        <v>9</v>
      </c>
      <c r="B14" s="20">
        <v>15248</v>
      </c>
      <c r="C14" s="20">
        <v>15148</v>
      </c>
      <c r="D14" s="21">
        <f t="shared" si="0"/>
        <v>0.66015315553208342</v>
      </c>
      <c r="E14" s="20">
        <v>6316</v>
      </c>
      <c r="F14" s="20">
        <v>6345</v>
      </c>
      <c r="G14" s="21">
        <f t="shared" si="1"/>
        <v>-0.45705279747832939</v>
      </c>
      <c r="H14" s="20">
        <v>8932</v>
      </c>
      <c r="I14" s="20">
        <v>8803</v>
      </c>
      <c r="J14" s="21">
        <f t="shared" si="2"/>
        <v>1.4654095194819947</v>
      </c>
      <c r="L14" s="22"/>
    </row>
    <row r="15" spans="1:12" s="6" customFormat="1" ht="17.25" customHeight="1" x14ac:dyDescent="0.35">
      <c r="A15" s="6" t="s">
        <v>10</v>
      </c>
      <c r="B15" s="20">
        <v>21076</v>
      </c>
      <c r="C15" s="20">
        <v>20563</v>
      </c>
      <c r="D15" s="21">
        <f t="shared" si="0"/>
        <v>2.4947721635948064</v>
      </c>
      <c r="E15" s="20">
        <v>7950</v>
      </c>
      <c r="F15" s="20">
        <v>7929</v>
      </c>
      <c r="G15" s="21">
        <f t="shared" si="1"/>
        <v>0.26485054861899354</v>
      </c>
      <c r="H15" s="20">
        <v>13126</v>
      </c>
      <c r="I15" s="20">
        <v>12634</v>
      </c>
      <c r="J15" s="21">
        <f t="shared" si="2"/>
        <v>3.8942536013930664</v>
      </c>
      <c r="L15" s="22"/>
    </row>
    <row r="16" spans="1:12" s="6" customFormat="1" ht="17.25" customHeight="1" x14ac:dyDescent="0.35">
      <c r="A16" s="6" t="s">
        <v>11</v>
      </c>
      <c r="B16" s="20">
        <v>15439</v>
      </c>
      <c r="C16" s="20">
        <v>15719</v>
      </c>
      <c r="D16" s="21">
        <f t="shared" si="0"/>
        <v>-1.7812837966791781</v>
      </c>
      <c r="E16" s="20">
        <v>5650</v>
      </c>
      <c r="F16" s="20">
        <v>5735</v>
      </c>
      <c r="G16" s="21">
        <f t="shared" si="1"/>
        <v>-1.4821272885789014</v>
      </c>
      <c r="H16" s="20">
        <v>9789</v>
      </c>
      <c r="I16" s="20">
        <v>9984</v>
      </c>
      <c r="J16" s="21">
        <f t="shared" si="2"/>
        <v>-1.953125</v>
      </c>
      <c r="L16" s="22"/>
    </row>
    <row r="17" spans="1:12" s="6" customFormat="1" ht="17.25" customHeight="1" x14ac:dyDescent="0.35">
      <c r="A17" s="6" t="s">
        <v>12</v>
      </c>
      <c r="B17" s="20">
        <v>12426</v>
      </c>
      <c r="C17" s="20">
        <v>12552</v>
      </c>
      <c r="D17" s="21">
        <f t="shared" si="0"/>
        <v>-1.0038240917782026</v>
      </c>
      <c r="E17" s="20">
        <v>4618</v>
      </c>
      <c r="F17" s="20">
        <v>4709</v>
      </c>
      <c r="G17" s="21">
        <f t="shared" si="1"/>
        <v>-1.9324697387980463</v>
      </c>
      <c r="H17" s="20">
        <v>7808</v>
      </c>
      <c r="I17" s="20">
        <v>7843</v>
      </c>
      <c r="J17" s="21">
        <f t="shared" si="2"/>
        <v>-0.44625780951166644</v>
      </c>
      <c r="L17" s="22"/>
    </row>
    <row r="18" spans="1:12" s="6" customFormat="1" ht="17.25" customHeight="1" x14ac:dyDescent="0.35">
      <c r="A18" s="6" t="s">
        <v>13</v>
      </c>
      <c r="B18" s="20">
        <v>8951</v>
      </c>
      <c r="C18" s="20">
        <v>9071</v>
      </c>
      <c r="D18" s="21">
        <f t="shared" si="0"/>
        <v>-1.3228971447469959</v>
      </c>
      <c r="E18" s="20">
        <v>3525</v>
      </c>
      <c r="F18" s="20">
        <v>3534</v>
      </c>
      <c r="G18" s="21">
        <f t="shared" si="1"/>
        <v>-0.25466893039049238</v>
      </c>
      <c r="H18" s="20">
        <v>5426</v>
      </c>
      <c r="I18" s="20">
        <v>5537</v>
      </c>
      <c r="J18" s="21">
        <f t="shared" si="2"/>
        <v>-2.0046956835831677</v>
      </c>
      <c r="L18" s="22"/>
    </row>
    <row r="19" spans="1:12" s="6" customFormat="1" ht="17.25" customHeight="1" x14ac:dyDescent="0.35">
      <c r="A19" s="6" t="s">
        <v>14</v>
      </c>
      <c r="B19" s="20">
        <v>23398</v>
      </c>
      <c r="C19" s="20">
        <v>23544</v>
      </c>
      <c r="D19" s="21">
        <f t="shared" si="0"/>
        <v>-0.62011552837240913</v>
      </c>
      <c r="E19" s="20">
        <v>8613</v>
      </c>
      <c r="F19" s="20">
        <v>8721</v>
      </c>
      <c r="G19" s="21">
        <f t="shared" si="1"/>
        <v>-1.2383900928792571</v>
      </c>
      <c r="H19" s="20">
        <v>14785</v>
      </c>
      <c r="I19" s="20">
        <v>14823</v>
      </c>
      <c r="J19" s="21">
        <f t="shared" si="2"/>
        <v>-0.25635836200499224</v>
      </c>
      <c r="L19" s="22"/>
    </row>
    <row r="20" spans="1:12" s="6" customFormat="1" ht="17.25" customHeight="1" x14ac:dyDescent="0.35">
      <c r="A20" s="6" t="s">
        <v>15</v>
      </c>
      <c r="B20" s="20">
        <v>5778</v>
      </c>
      <c r="C20" s="20">
        <v>5890</v>
      </c>
      <c r="D20" s="21">
        <f t="shared" si="0"/>
        <v>-1.9015280135823429</v>
      </c>
      <c r="E20" s="20">
        <v>2192</v>
      </c>
      <c r="F20" s="20">
        <v>2236</v>
      </c>
      <c r="G20" s="21">
        <f t="shared" si="1"/>
        <v>-1.9677996422182469</v>
      </c>
      <c r="H20" s="20">
        <v>3586</v>
      </c>
      <c r="I20" s="20">
        <v>3654</v>
      </c>
      <c r="J20" s="21">
        <f t="shared" si="2"/>
        <v>-1.8609742747673783</v>
      </c>
      <c r="L20" s="22"/>
    </row>
    <row r="21" spans="1:12" s="6" customFormat="1" ht="17.25" customHeight="1" x14ac:dyDescent="0.35">
      <c r="A21" s="6" t="s">
        <v>16</v>
      </c>
      <c r="B21" s="20">
        <v>16034</v>
      </c>
      <c r="C21" s="20">
        <v>15965</v>
      </c>
      <c r="D21" s="21">
        <f t="shared" si="0"/>
        <v>0.43219542749765111</v>
      </c>
      <c r="E21" s="20">
        <v>6544</v>
      </c>
      <c r="F21" s="20">
        <v>6524</v>
      </c>
      <c r="G21" s="21">
        <f t="shared" si="1"/>
        <v>0.30656039239730226</v>
      </c>
      <c r="H21" s="20">
        <v>9490</v>
      </c>
      <c r="I21" s="20">
        <v>9441</v>
      </c>
      <c r="J21" s="21">
        <f t="shared" si="2"/>
        <v>0.5190128164389366</v>
      </c>
      <c r="L21" s="22"/>
    </row>
    <row r="22" spans="1:12" s="6" customFormat="1" ht="17.25" customHeight="1" x14ac:dyDescent="0.35">
      <c r="A22" s="6" t="s">
        <v>17</v>
      </c>
      <c r="B22" s="20">
        <v>8269</v>
      </c>
      <c r="C22" s="20">
        <v>8426</v>
      </c>
      <c r="D22" s="21">
        <f t="shared" si="0"/>
        <v>-1.8632803228103489</v>
      </c>
      <c r="E22" s="20">
        <v>3248</v>
      </c>
      <c r="F22" s="20">
        <v>3283</v>
      </c>
      <c r="G22" s="21">
        <f t="shared" si="1"/>
        <v>-1.0660980810234542</v>
      </c>
      <c r="H22" s="20">
        <v>5021</v>
      </c>
      <c r="I22" s="20">
        <v>5143</v>
      </c>
      <c r="J22" s="21">
        <f t="shared" si="2"/>
        <v>-2.3721563289908612</v>
      </c>
      <c r="L22" s="22"/>
    </row>
    <row r="23" spans="1:12" s="6" customFormat="1" ht="17.25" customHeight="1" x14ac:dyDescent="0.35">
      <c r="A23" s="6" t="s">
        <v>18</v>
      </c>
      <c r="B23" s="20">
        <v>9488</v>
      </c>
      <c r="C23" s="20">
        <v>9642</v>
      </c>
      <c r="D23" s="21">
        <f t="shared" si="0"/>
        <v>-1.5971790085044597</v>
      </c>
      <c r="E23" s="20">
        <v>3546</v>
      </c>
      <c r="F23" s="20">
        <v>3517</v>
      </c>
      <c r="G23" s="21">
        <f t="shared" si="1"/>
        <v>0.82456639181120273</v>
      </c>
      <c r="H23" s="20">
        <v>5942</v>
      </c>
      <c r="I23" s="20">
        <v>6125</v>
      </c>
      <c r="J23" s="21">
        <f t="shared" si="2"/>
        <v>-2.9877551020408162</v>
      </c>
      <c r="L23" s="22"/>
    </row>
    <row r="24" spans="1:12" s="6" customFormat="1" ht="17.25" customHeight="1" x14ac:dyDescent="0.35">
      <c r="A24" s="6" t="s">
        <v>19</v>
      </c>
      <c r="B24" s="20">
        <v>5478</v>
      </c>
      <c r="C24" s="20">
        <v>5531</v>
      </c>
      <c r="D24" s="21">
        <f t="shared" si="0"/>
        <v>-0.95823540047007771</v>
      </c>
      <c r="E24" s="20">
        <v>2411</v>
      </c>
      <c r="F24" s="20">
        <v>2415</v>
      </c>
      <c r="G24" s="21">
        <f t="shared" si="1"/>
        <v>-0.16563146997929606</v>
      </c>
      <c r="H24" s="20">
        <v>3067</v>
      </c>
      <c r="I24" s="20">
        <v>3116</v>
      </c>
      <c r="J24" s="21">
        <f t="shared" si="2"/>
        <v>-1.5725288831835686</v>
      </c>
      <c r="L24" s="22"/>
    </row>
    <row r="25" spans="1:12" s="6" customFormat="1" ht="17.25" customHeight="1" x14ac:dyDescent="0.35">
      <c r="A25" s="6" t="s">
        <v>20</v>
      </c>
      <c r="B25" s="20">
        <v>12217</v>
      </c>
      <c r="C25" s="20">
        <v>12399</v>
      </c>
      <c r="D25" s="21">
        <f t="shared" si="0"/>
        <v>-1.4678603113154287</v>
      </c>
      <c r="E25" s="20">
        <v>4371</v>
      </c>
      <c r="F25" s="20">
        <v>4427</v>
      </c>
      <c r="G25" s="21">
        <f t="shared" si="1"/>
        <v>-1.2649649875762368</v>
      </c>
      <c r="H25" s="20">
        <v>7846</v>
      </c>
      <c r="I25" s="20">
        <v>7972</v>
      </c>
      <c r="J25" s="21">
        <f t="shared" si="2"/>
        <v>-1.5805318615153037</v>
      </c>
      <c r="L25" s="22"/>
    </row>
    <row r="26" spans="1:12" s="12" customFormat="1" ht="17.25" customHeight="1" x14ac:dyDescent="0.35">
      <c r="A26" s="11" t="s">
        <v>21</v>
      </c>
      <c r="B26" s="20">
        <v>28512</v>
      </c>
      <c r="C26" s="20">
        <v>28997</v>
      </c>
      <c r="D26" s="23">
        <f t="shared" si="0"/>
        <v>-1.6725868193261373</v>
      </c>
      <c r="E26" s="20">
        <v>9108</v>
      </c>
      <c r="F26" s="20">
        <v>9201</v>
      </c>
      <c r="G26" s="23">
        <f t="shared" si="1"/>
        <v>-1.0107597000326052</v>
      </c>
      <c r="H26" s="20">
        <v>19404</v>
      </c>
      <c r="I26" s="20">
        <v>19796</v>
      </c>
      <c r="J26" s="23">
        <f t="shared" si="2"/>
        <v>-1.9801980198019802</v>
      </c>
      <c r="L26" s="22"/>
    </row>
    <row r="27" spans="1:12" ht="17.25" customHeight="1" x14ac:dyDescent="0.35">
      <c r="A27" s="13" t="s">
        <v>22</v>
      </c>
      <c r="B27" s="24">
        <v>258685</v>
      </c>
      <c r="C27" s="24">
        <v>260912</v>
      </c>
      <c r="D27" s="25">
        <f t="shared" si="0"/>
        <v>-0.85354449009627764</v>
      </c>
      <c r="E27" s="24">
        <v>101563</v>
      </c>
      <c r="F27" s="24">
        <v>102526</v>
      </c>
      <c r="G27" s="25">
        <f t="shared" si="1"/>
        <v>-0.93927394026880984</v>
      </c>
      <c r="H27" s="24">
        <v>157122</v>
      </c>
      <c r="I27" s="24">
        <v>158386</v>
      </c>
      <c r="J27" s="25">
        <f t="shared" si="2"/>
        <v>-0.79805033273142834</v>
      </c>
      <c r="L27" s="22"/>
    </row>
    <row r="28" spans="1:12" ht="17.25" customHeight="1" x14ac:dyDescent="0.35">
      <c r="A28" s="6" t="s">
        <v>23</v>
      </c>
      <c r="B28" s="6"/>
      <c r="C28" s="26"/>
      <c r="D28" s="6"/>
      <c r="E28" s="26"/>
      <c r="F28" s="26"/>
      <c r="G28" s="6"/>
      <c r="H28" s="26"/>
      <c r="I28" s="27"/>
      <c r="J28" s="6"/>
    </row>
    <row r="29" spans="1:12" x14ac:dyDescent="0.35">
      <c r="A29" s="26"/>
      <c r="B29" s="6"/>
      <c r="C29" s="6"/>
      <c r="D29" s="6"/>
      <c r="E29" s="26"/>
      <c r="F29" s="26"/>
      <c r="G29" s="28"/>
      <c r="H29" s="29"/>
      <c r="I29" s="6"/>
      <c r="J29" s="28"/>
    </row>
    <row r="30" spans="1:12" x14ac:dyDescent="0.35">
      <c r="E30" s="30"/>
      <c r="F30" s="30"/>
      <c r="G30" s="31"/>
      <c r="I30" s="30"/>
    </row>
  </sheetData>
  <mergeCells count="3"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  <colBreaks count="1" manualBreakCount="1">
    <brk id="10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4042C-40BD-4A8D-9EC7-37DC70AE0500}">
  <sheetPr codeName="Sheet2">
    <tabColor rgb="FF92D050"/>
    <pageSetUpPr fitToPage="1"/>
  </sheetPr>
  <dimension ref="A1:K59"/>
  <sheetViews>
    <sheetView zoomScaleNormal="100" workbookViewId="0"/>
  </sheetViews>
  <sheetFormatPr defaultColWidth="9.23046875" defaultRowHeight="15.5" x14ac:dyDescent="0.35"/>
  <cols>
    <col min="1" max="1" width="17" style="2" customWidth="1"/>
    <col min="2" max="6" width="16.69140625" style="2" customWidth="1"/>
    <col min="7" max="7" width="17.69140625" style="2" customWidth="1"/>
    <col min="8" max="8" width="16.69140625" style="2" customWidth="1"/>
    <col min="9" max="16384" width="9.23046875" style="2"/>
  </cols>
  <sheetData>
    <row r="1" spans="1:11" x14ac:dyDescent="0.35">
      <c r="A1" s="1" t="s">
        <v>55</v>
      </c>
    </row>
    <row r="2" spans="1:11" ht="16.5" customHeight="1" thickBot="1" x14ac:dyDescent="0.4">
      <c r="A2" s="3"/>
      <c r="B2" s="3"/>
      <c r="C2" s="3"/>
      <c r="D2" s="3"/>
      <c r="E2" s="32"/>
      <c r="F2" s="3"/>
      <c r="G2" s="3"/>
      <c r="H2" s="3"/>
    </row>
    <row r="3" spans="1:11" ht="45.75" customHeight="1" thickTop="1" x14ac:dyDescent="0.35">
      <c r="A3" s="4"/>
      <c r="B3" s="33" t="s">
        <v>29</v>
      </c>
      <c r="C3" s="34" t="s">
        <v>30</v>
      </c>
      <c r="D3" s="34" t="s">
        <v>31</v>
      </c>
      <c r="E3" s="34" t="s">
        <v>32</v>
      </c>
      <c r="F3" s="34" t="s">
        <v>33</v>
      </c>
      <c r="G3" s="34" t="s">
        <v>34</v>
      </c>
      <c r="H3" s="34" t="s">
        <v>35</v>
      </c>
      <c r="I3" s="35"/>
      <c r="J3" s="35"/>
      <c r="K3" s="35"/>
    </row>
    <row r="4" spans="1:11" s="6" customFormat="1" x14ac:dyDescent="0.35">
      <c r="A4" s="6" t="s">
        <v>0</v>
      </c>
      <c r="B4" s="9">
        <v>5524</v>
      </c>
      <c r="C4" s="9">
        <v>1155</v>
      </c>
      <c r="D4" s="36">
        <v>108</v>
      </c>
      <c r="E4" s="36">
        <v>40</v>
      </c>
      <c r="F4" s="9">
        <v>808</v>
      </c>
      <c r="G4" s="9">
        <v>1427</v>
      </c>
      <c r="H4" s="26">
        <v>1986</v>
      </c>
      <c r="I4" s="26"/>
    </row>
    <row r="5" spans="1:11" s="6" customFormat="1" x14ac:dyDescent="0.35">
      <c r="A5" s="6" t="s">
        <v>1</v>
      </c>
      <c r="B5" s="9">
        <v>8091</v>
      </c>
      <c r="C5" s="9">
        <v>1663</v>
      </c>
      <c r="D5" s="36">
        <v>155</v>
      </c>
      <c r="E5" s="36">
        <v>32</v>
      </c>
      <c r="F5" s="9">
        <v>1182</v>
      </c>
      <c r="G5" s="9">
        <v>2297</v>
      </c>
      <c r="H5" s="26">
        <v>2762</v>
      </c>
      <c r="I5" s="26"/>
    </row>
    <row r="6" spans="1:11" s="6" customFormat="1" x14ac:dyDescent="0.35">
      <c r="A6" s="6" t="s">
        <v>2</v>
      </c>
      <c r="B6" s="9">
        <v>9586</v>
      </c>
      <c r="C6" s="9">
        <v>1836</v>
      </c>
      <c r="D6" s="36">
        <v>198</v>
      </c>
      <c r="E6" s="36">
        <v>41</v>
      </c>
      <c r="F6" s="9">
        <v>1355</v>
      </c>
      <c r="G6" s="9">
        <v>2562</v>
      </c>
      <c r="H6" s="26">
        <v>3594</v>
      </c>
      <c r="I6" s="26"/>
    </row>
    <row r="7" spans="1:11" s="6" customFormat="1" x14ac:dyDescent="0.35">
      <c r="A7" s="6" t="s">
        <v>3</v>
      </c>
      <c r="B7" s="9">
        <v>8786</v>
      </c>
      <c r="C7" s="9">
        <v>1729</v>
      </c>
      <c r="D7" s="36">
        <v>194</v>
      </c>
      <c r="E7" s="36">
        <v>36</v>
      </c>
      <c r="F7" s="9">
        <v>1333</v>
      </c>
      <c r="G7" s="9">
        <v>2154</v>
      </c>
      <c r="H7" s="26">
        <v>3340</v>
      </c>
      <c r="I7" s="26"/>
    </row>
    <row r="8" spans="1:11" s="6" customFormat="1" x14ac:dyDescent="0.35">
      <c r="A8" s="6" t="s">
        <v>4</v>
      </c>
      <c r="B8" s="9">
        <v>10221</v>
      </c>
      <c r="C8" s="9">
        <v>2380</v>
      </c>
      <c r="D8" s="36">
        <v>204</v>
      </c>
      <c r="E8" s="36">
        <v>12</v>
      </c>
      <c r="F8" s="9">
        <v>1219</v>
      </c>
      <c r="G8" s="9">
        <v>2452</v>
      </c>
      <c r="H8" s="26">
        <v>3954</v>
      </c>
      <c r="I8" s="26"/>
    </row>
    <row r="9" spans="1:11" s="6" customFormat="1" x14ac:dyDescent="0.35">
      <c r="A9" s="6" t="s">
        <v>5</v>
      </c>
      <c r="B9" s="9">
        <v>11057</v>
      </c>
      <c r="C9" s="9">
        <v>2065</v>
      </c>
      <c r="D9" s="36">
        <v>231</v>
      </c>
      <c r="E9" s="36">
        <v>17</v>
      </c>
      <c r="F9" s="9">
        <v>1387</v>
      </c>
      <c r="G9" s="9">
        <v>2284</v>
      </c>
      <c r="H9" s="26">
        <v>5073</v>
      </c>
      <c r="I9" s="26"/>
    </row>
    <row r="10" spans="1:11" s="6" customFormat="1" x14ac:dyDescent="0.35">
      <c r="A10" s="6" t="s">
        <v>6</v>
      </c>
      <c r="B10" s="9">
        <v>8994</v>
      </c>
      <c r="C10" s="9">
        <v>1957</v>
      </c>
      <c r="D10" s="36">
        <v>141</v>
      </c>
      <c r="E10" s="36">
        <v>15</v>
      </c>
      <c r="F10" s="9">
        <v>1231</v>
      </c>
      <c r="G10" s="9">
        <v>2266</v>
      </c>
      <c r="H10" s="26">
        <v>3384</v>
      </c>
      <c r="I10" s="26"/>
    </row>
    <row r="11" spans="1:11" s="6" customFormat="1" x14ac:dyDescent="0.35">
      <c r="A11" s="6" t="s">
        <v>7</v>
      </c>
      <c r="B11" s="9">
        <v>5152</v>
      </c>
      <c r="C11" s="9">
        <v>962</v>
      </c>
      <c r="D11" s="36">
        <v>71</v>
      </c>
      <c r="E11" s="36">
        <v>16</v>
      </c>
      <c r="F11" s="9">
        <v>918</v>
      </c>
      <c r="G11" s="9">
        <v>1271</v>
      </c>
      <c r="H11" s="26">
        <v>1914</v>
      </c>
      <c r="I11" s="26"/>
    </row>
    <row r="12" spans="1:11" s="6" customFormat="1" x14ac:dyDescent="0.35">
      <c r="A12" s="6" t="s">
        <v>8</v>
      </c>
      <c r="B12" s="9">
        <v>8960</v>
      </c>
      <c r="C12" s="9">
        <v>1711</v>
      </c>
      <c r="D12" s="36">
        <v>219</v>
      </c>
      <c r="E12" s="36">
        <v>42</v>
      </c>
      <c r="F12" s="9">
        <v>1481</v>
      </c>
      <c r="G12" s="9">
        <v>2347</v>
      </c>
      <c r="H12" s="26">
        <v>3160</v>
      </c>
      <c r="I12" s="26"/>
    </row>
    <row r="13" spans="1:11" s="6" customFormat="1" x14ac:dyDescent="0.35">
      <c r="A13" s="6" t="s">
        <v>9</v>
      </c>
      <c r="B13" s="9">
        <v>15248</v>
      </c>
      <c r="C13" s="9">
        <v>2840</v>
      </c>
      <c r="D13" s="36">
        <v>302</v>
      </c>
      <c r="E13" s="36">
        <v>52</v>
      </c>
      <c r="F13" s="9">
        <v>2622</v>
      </c>
      <c r="G13" s="9">
        <v>3703</v>
      </c>
      <c r="H13" s="26">
        <v>5729</v>
      </c>
      <c r="I13" s="26"/>
    </row>
    <row r="14" spans="1:11" s="6" customFormat="1" x14ac:dyDescent="0.35">
      <c r="A14" s="6" t="s">
        <v>10</v>
      </c>
      <c r="B14" s="9">
        <v>21076</v>
      </c>
      <c r="C14" s="9">
        <v>3209</v>
      </c>
      <c r="D14" s="36">
        <v>501</v>
      </c>
      <c r="E14" s="36">
        <v>97</v>
      </c>
      <c r="F14" s="9">
        <v>3965</v>
      </c>
      <c r="G14" s="9">
        <v>4849</v>
      </c>
      <c r="H14" s="26">
        <v>8455</v>
      </c>
      <c r="I14" s="26"/>
    </row>
    <row r="15" spans="1:11" s="6" customFormat="1" x14ac:dyDescent="0.35">
      <c r="A15" s="6" t="s">
        <v>11</v>
      </c>
      <c r="B15" s="9">
        <v>15439</v>
      </c>
      <c r="C15" s="9">
        <v>2659</v>
      </c>
      <c r="D15" s="36">
        <v>425</v>
      </c>
      <c r="E15" s="36">
        <v>23</v>
      </c>
      <c r="F15" s="9">
        <v>2859</v>
      </c>
      <c r="G15" s="9">
        <v>3131</v>
      </c>
      <c r="H15" s="26">
        <v>6342</v>
      </c>
      <c r="I15" s="26"/>
    </row>
    <row r="16" spans="1:11" s="6" customFormat="1" x14ac:dyDescent="0.35">
      <c r="A16" s="6" t="s">
        <v>12</v>
      </c>
      <c r="B16" s="9">
        <v>12426</v>
      </c>
      <c r="C16" s="9">
        <v>2223</v>
      </c>
      <c r="D16" s="36">
        <v>338</v>
      </c>
      <c r="E16" s="36">
        <v>9</v>
      </c>
      <c r="F16" s="9">
        <v>2219</v>
      </c>
      <c r="G16" s="9">
        <v>2477</v>
      </c>
      <c r="H16" s="26">
        <v>5160</v>
      </c>
      <c r="I16" s="26"/>
    </row>
    <row r="17" spans="1:10" s="6" customFormat="1" x14ac:dyDescent="0.35">
      <c r="A17" s="6" t="s">
        <v>13</v>
      </c>
      <c r="B17" s="9">
        <v>8951</v>
      </c>
      <c r="C17" s="9">
        <v>1750</v>
      </c>
      <c r="D17" s="36">
        <v>211</v>
      </c>
      <c r="E17" s="36">
        <v>17</v>
      </c>
      <c r="F17" s="9">
        <v>1552</v>
      </c>
      <c r="G17" s="9">
        <v>1967</v>
      </c>
      <c r="H17" s="26">
        <v>3454</v>
      </c>
      <c r="I17" s="26"/>
    </row>
    <row r="18" spans="1:10" s="6" customFormat="1" x14ac:dyDescent="0.35">
      <c r="A18" s="6" t="s">
        <v>14</v>
      </c>
      <c r="B18" s="9">
        <v>23398</v>
      </c>
      <c r="C18" s="9">
        <v>3929</v>
      </c>
      <c r="D18" s="36">
        <v>661</v>
      </c>
      <c r="E18" s="36">
        <v>21</v>
      </c>
      <c r="F18" s="9">
        <v>4763</v>
      </c>
      <c r="G18" s="9">
        <v>4733</v>
      </c>
      <c r="H18" s="26">
        <v>9291</v>
      </c>
      <c r="I18" s="26"/>
    </row>
    <row r="19" spans="1:10" s="6" customFormat="1" x14ac:dyDescent="0.35">
      <c r="A19" s="6" t="s">
        <v>15</v>
      </c>
      <c r="B19" s="9">
        <v>5778</v>
      </c>
      <c r="C19" s="9">
        <v>897</v>
      </c>
      <c r="D19" s="36">
        <v>154</v>
      </c>
      <c r="E19" s="36">
        <v>17</v>
      </c>
      <c r="F19" s="9">
        <v>1076</v>
      </c>
      <c r="G19" s="9">
        <v>1240</v>
      </c>
      <c r="H19" s="26">
        <v>2394</v>
      </c>
      <c r="I19" s="26"/>
    </row>
    <row r="20" spans="1:10" s="6" customFormat="1" x14ac:dyDescent="0.35">
      <c r="A20" s="6" t="s">
        <v>16</v>
      </c>
      <c r="B20" s="9">
        <v>16034</v>
      </c>
      <c r="C20" s="9">
        <v>2780</v>
      </c>
      <c r="D20" s="36">
        <v>397</v>
      </c>
      <c r="E20" s="36">
        <v>47</v>
      </c>
      <c r="F20" s="9">
        <v>3255</v>
      </c>
      <c r="G20" s="9">
        <v>3775</v>
      </c>
      <c r="H20" s="26">
        <v>5780</v>
      </c>
      <c r="I20" s="26"/>
    </row>
    <row r="21" spans="1:10" s="6" customFormat="1" x14ac:dyDescent="0.35">
      <c r="A21" s="6" t="s">
        <v>17</v>
      </c>
      <c r="B21" s="9">
        <v>8269</v>
      </c>
      <c r="C21" s="9">
        <v>1602</v>
      </c>
      <c r="D21" s="36">
        <v>172</v>
      </c>
      <c r="E21" s="36">
        <v>18</v>
      </c>
      <c r="F21" s="9">
        <v>1595</v>
      </c>
      <c r="G21" s="9">
        <v>1649</v>
      </c>
      <c r="H21" s="26">
        <v>3233</v>
      </c>
      <c r="I21" s="26"/>
    </row>
    <row r="22" spans="1:10" s="6" customFormat="1" x14ac:dyDescent="0.35">
      <c r="A22" s="6" t="s">
        <v>18</v>
      </c>
      <c r="B22" s="9">
        <v>9488</v>
      </c>
      <c r="C22" s="9">
        <v>1720</v>
      </c>
      <c r="D22" s="36">
        <v>197</v>
      </c>
      <c r="E22" s="36">
        <v>6</v>
      </c>
      <c r="F22" s="9">
        <v>1472</v>
      </c>
      <c r="G22" s="9">
        <v>1868</v>
      </c>
      <c r="H22" s="26">
        <v>4225</v>
      </c>
      <c r="I22" s="26"/>
    </row>
    <row r="23" spans="1:10" s="6" customFormat="1" x14ac:dyDescent="0.35">
      <c r="A23" s="6" t="s">
        <v>19</v>
      </c>
      <c r="B23" s="9">
        <v>5478</v>
      </c>
      <c r="C23" s="9">
        <v>1190</v>
      </c>
      <c r="D23" s="36">
        <v>78</v>
      </c>
      <c r="E23" s="36">
        <v>15</v>
      </c>
      <c r="F23" s="9">
        <v>803</v>
      </c>
      <c r="G23" s="9">
        <v>1305</v>
      </c>
      <c r="H23" s="26">
        <v>2087</v>
      </c>
      <c r="I23" s="26"/>
    </row>
    <row r="24" spans="1:10" s="6" customFormat="1" x14ac:dyDescent="0.35">
      <c r="A24" s="6" t="s">
        <v>20</v>
      </c>
      <c r="B24" s="9">
        <v>12217</v>
      </c>
      <c r="C24" s="9">
        <v>1812</v>
      </c>
      <c r="D24" s="36">
        <v>307</v>
      </c>
      <c r="E24" s="36">
        <v>45</v>
      </c>
      <c r="F24" s="9">
        <v>2112</v>
      </c>
      <c r="G24" s="9">
        <v>2669</v>
      </c>
      <c r="H24" s="26">
        <v>5272</v>
      </c>
      <c r="I24" s="26"/>
    </row>
    <row r="25" spans="1:10" s="12" customFormat="1" x14ac:dyDescent="0.35">
      <c r="A25" s="11" t="s">
        <v>21</v>
      </c>
      <c r="B25" s="9">
        <v>28512</v>
      </c>
      <c r="C25" s="9">
        <v>4519</v>
      </c>
      <c r="D25" s="36">
        <v>714</v>
      </c>
      <c r="E25" s="36">
        <v>101</v>
      </c>
      <c r="F25" s="9">
        <v>5287</v>
      </c>
      <c r="G25" s="9">
        <v>5287</v>
      </c>
      <c r="H25" s="26">
        <v>12604</v>
      </c>
      <c r="I25" s="26"/>
      <c r="J25" s="6"/>
    </row>
    <row r="26" spans="1:10" x14ac:dyDescent="0.35">
      <c r="A26" s="13" t="s">
        <v>22</v>
      </c>
      <c r="B26" s="37">
        <v>258685</v>
      </c>
      <c r="C26" s="37">
        <v>46588</v>
      </c>
      <c r="D26" s="37">
        <v>5978</v>
      </c>
      <c r="E26" s="37">
        <v>719</v>
      </c>
      <c r="F26" s="37">
        <v>44494</v>
      </c>
      <c r="G26" s="37">
        <v>57713</v>
      </c>
      <c r="H26" s="37">
        <v>103193</v>
      </c>
      <c r="I26" s="26"/>
      <c r="J26" s="6"/>
    </row>
    <row r="27" spans="1:10" x14ac:dyDescent="0.35">
      <c r="A27" s="38" t="s">
        <v>23</v>
      </c>
      <c r="B27" s="38"/>
      <c r="J27" s="6"/>
    </row>
    <row r="28" spans="1:10" x14ac:dyDescent="0.35">
      <c r="A28" s="39"/>
      <c r="J28" s="6"/>
    </row>
    <row r="29" spans="1:10" x14ac:dyDescent="0.35">
      <c r="A29" s="40"/>
      <c r="C29" s="6"/>
    </row>
    <row r="30" spans="1:10" x14ac:dyDescent="0.35">
      <c r="A30" s="41"/>
      <c r="B30" s="42"/>
      <c r="C30" s="43"/>
    </row>
    <row r="31" spans="1:10" x14ac:dyDescent="0.35">
      <c r="B31" s="42"/>
      <c r="C31" s="42"/>
      <c r="D31" s="43"/>
    </row>
    <row r="32" spans="1:10" x14ac:dyDescent="0.35">
      <c r="B32" s="42"/>
      <c r="C32" s="42"/>
      <c r="D32" s="43"/>
    </row>
    <row r="33" spans="1:4" x14ac:dyDescent="0.35">
      <c r="A33" s="43"/>
      <c r="B33" s="42"/>
      <c r="C33" s="42"/>
      <c r="D33" s="43"/>
    </row>
    <row r="34" spans="1:4" x14ac:dyDescent="0.35">
      <c r="A34" s="43"/>
      <c r="B34" s="42"/>
      <c r="C34" s="42"/>
      <c r="D34" s="43"/>
    </row>
    <row r="35" spans="1:4" x14ac:dyDescent="0.35">
      <c r="A35" s="43"/>
      <c r="B35" s="42"/>
      <c r="C35" s="42"/>
      <c r="D35" s="43"/>
    </row>
    <row r="36" spans="1:4" x14ac:dyDescent="0.35">
      <c r="A36" s="43"/>
      <c r="B36" s="42"/>
      <c r="C36" s="42"/>
      <c r="D36" s="43"/>
    </row>
    <row r="37" spans="1:4" x14ac:dyDescent="0.35">
      <c r="A37" s="43"/>
      <c r="B37" s="42"/>
      <c r="C37" s="42"/>
      <c r="D37" s="43"/>
    </row>
    <row r="38" spans="1:4" x14ac:dyDescent="0.35">
      <c r="A38" s="43"/>
      <c r="B38" s="42"/>
      <c r="C38" s="42"/>
      <c r="D38" s="43"/>
    </row>
    <row r="39" spans="1:4" x14ac:dyDescent="0.35">
      <c r="A39" s="43"/>
      <c r="B39" s="42"/>
      <c r="C39" s="42"/>
      <c r="D39" s="43"/>
    </row>
    <row r="40" spans="1:4" x14ac:dyDescent="0.35">
      <c r="A40" s="43"/>
      <c r="B40" s="42"/>
      <c r="C40" s="42"/>
      <c r="D40" s="43"/>
    </row>
    <row r="41" spans="1:4" x14ac:dyDescent="0.35">
      <c r="A41" s="43"/>
      <c r="B41" s="42"/>
      <c r="C41" s="42"/>
      <c r="D41" s="43"/>
    </row>
    <row r="42" spans="1:4" x14ac:dyDescent="0.35">
      <c r="A42" s="43"/>
      <c r="B42" s="42"/>
      <c r="C42" s="42"/>
      <c r="D42" s="43"/>
    </row>
    <row r="43" spans="1:4" x14ac:dyDescent="0.35">
      <c r="A43" s="43"/>
      <c r="B43" s="42"/>
      <c r="C43" s="42"/>
      <c r="D43" s="43"/>
    </row>
    <row r="44" spans="1:4" x14ac:dyDescent="0.35">
      <c r="A44" s="43"/>
      <c r="B44" s="42"/>
      <c r="C44" s="42"/>
      <c r="D44" s="43"/>
    </row>
    <row r="45" spans="1:4" x14ac:dyDescent="0.35">
      <c r="A45" s="43"/>
      <c r="B45" s="42"/>
      <c r="C45" s="42"/>
      <c r="D45" s="43"/>
    </row>
    <row r="46" spans="1:4" x14ac:dyDescent="0.35">
      <c r="A46" s="43"/>
      <c r="B46" s="42"/>
      <c r="C46" s="42"/>
      <c r="D46" s="43"/>
    </row>
    <row r="47" spans="1:4" x14ac:dyDescent="0.35">
      <c r="A47" s="43"/>
      <c r="B47" s="42"/>
      <c r="C47" s="42"/>
      <c r="D47" s="43"/>
    </row>
    <row r="48" spans="1:4" x14ac:dyDescent="0.35">
      <c r="A48" s="43"/>
      <c r="B48" s="42"/>
      <c r="C48" s="42"/>
      <c r="D48" s="43"/>
    </row>
    <row r="49" spans="1:8" x14ac:dyDescent="0.35">
      <c r="A49" s="43"/>
      <c r="B49" s="42"/>
      <c r="C49" s="42"/>
      <c r="D49" s="43"/>
    </row>
    <row r="50" spans="1:8" x14ac:dyDescent="0.35">
      <c r="A50" s="43"/>
      <c r="B50" s="42"/>
      <c r="C50" s="42"/>
      <c r="D50" s="43"/>
    </row>
    <row r="51" spans="1:8" x14ac:dyDescent="0.35">
      <c r="A51" s="43"/>
      <c r="B51" s="42"/>
      <c r="C51" s="42"/>
      <c r="D51" s="43"/>
    </row>
    <row r="52" spans="1:8" x14ac:dyDescent="0.35">
      <c r="A52" s="43"/>
      <c r="B52" s="42"/>
      <c r="C52" s="42"/>
      <c r="D52" s="43"/>
    </row>
    <row r="53" spans="1:8" x14ac:dyDescent="0.35">
      <c r="D53" s="44"/>
      <c r="E53" s="44"/>
      <c r="F53" s="45"/>
      <c r="G53" s="42"/>
      <c r="H53" s="43"/>
    </row>
    <row r="54" spans="1:8" x14ac:dyDescent="0.35">
      <c r="D54" s="44"/>
      <c r="E54" s="44"/>
      <c r="F54" s="45"/>
      <c r="G54" s="42"/>
      <c r="H54" s="43"/>
    </row>
    <row r="55" spans="1:8" x14ac:dyDescent="0.35">
      <c r="D55" s="46"/>
      <c r="E55" s="44"/>
    </row>
    <row r="56" spans="1:8" x14ac:dyDescent="0.35">
      <c r="D56" s="46"/>
      <c r="E56" s="44"/>
    </row>
    <row r="57" spans="1:8" x14ac:dyDescent="0.35">
      <c r="D57" s="46"/>
      <c r="E57" s="44"/>
    </row>
    <row r="58" spans="1:8" x14ac:dyDescent="0.35">
      <c r="D58" s="46"/>
      <c r="E58" s="44"/>
    </row>
    <row r="59" spans="1:8" x14ac:dyDescent="0.35">
      <c r="D59" s="46"/>
      <c r="E59" s="44"/>
    </row>
  </sheetData>
  <conditionalFormatting sqref="R3">
    <cfRule type="top10" dxfId="83" priority="41" bottom="1" rank="1"/>
    <cfRule type="top10" dxfId="82" priority="42" rank="1"/>
  </conditionalFormatting>
  <conditionalFormatting sqref="R4">
    <cfRule type="top10" dxfId="81" priority="38" rank="1"/>
    <cfRule type="top10" dxfId="80" priority="37" bottom="1" rank="1"/>
  </conditionalFormatting>
  <conditionalFormatting sqref="R5">
    <cfRule type="top10" dxfId="79" priority="40" rank="1"/>
    <cfRule type="top10" dxfId="78" priority="39" bottom="1" rank="1"/>
  </conditionalFormatting>
  <conditionalFormatting sqref="R6">
    <cfRule type="top10" dxfId="77" priority="36" rank="1"/>
    <cfRule type="top10" dxfId="76" priority="35" bottom="1" rank="1"/>
  </conditionalFormatting>
  <conditionalFormatting sqref="R7">
    <cfRule type="top10" dxfId="75" priority="34" rank="1"/>
    <cfRule type="top10" dxfId="74" priority="33" bottom="1" rank="1"/>
  </conditionalFormatting>
  <conditionalFormatting sqref="R8">
    <cfRule type="top10" dxfId="73" priority="32" rank="1"/>
    <cfRule type="top10" dxfId="72" priority="31" bottom="1" rank="1"/>
  </conditionalFormatting>
  <conditionalFormatting sqref="R9">
    <cfRule type="top10" dxfId="71" priority="30" rank="1"/>
    <cfRule type="top10" dxfId="70" priority="29" bottom="1" rank="1"/>
  </conditionalFormatting>
  <conditionalFormatting sqref="R10">
    <cfRule type="top10" dxfId="69" priority="26" rank="1"/>
    <cfRule type="top10" dxfId="68" priority="25" bottom="1" rank="1"/>
  </conditionalFormatting>
  <conditionalFormatting sqref="R11">
    <cfRule type="top10" dxfId="67" priority="28" rank="1"/>
    <cfRule type="top10" dxfId="66" priority="27" bottom="1" rank="1"/>
  </conditionalFormatting>
  <conditionalFormatting sqref="R12">
    <cfRule type="top10" dxfId="65" priority="24" rank="1"/>
    <cfRule type="top10" dxfId="64" priority="23" bottom="1" rank="1"/>
  </conditionalFormatting>
  <conditionalFormatting sqref="R13">
    <cfRule type="top10" dxfId="63" priority="21" bottom="1" rank="1"/>
    <cfRule type="top10" dxfId="62" priority="22" rank="1"/>
  </conditionalFormatting>
  <conditionalFormatting sqref="R14">
    <cfRule type="top10" dxfId="61" priority="20" rank="1"/>
    <cfRule type="top10" dxfId="60" priority="19" bottom="1" rank="1"/>
  </conditionalFormatting>
  <conditionalFormatting sqref="R15">
    <cfRule type="top10" dxfId="59" priority="18" rank="1"/>
    <cfRule type="top10" dxfId="58" priority="17" bottom="1" rank="1"/>
  </conditionalFormatting>
  <conditionalFormatting sqref="R16">
    <cfRule type="top10" dxfId="57" priority="16" rank="1"/>
    <cfRule type="top10" dxfId="56" priority="15" bottom="1" rank="1"/>
  </conditionalFormatting>
  <conditionalFormatting sqref="R17">
    <cfRule type="top10" dxfId="55" priority="14" rank="1"/>
    <cfRule type="top10" dxfId="54" priority="13" bottom="1" rank="1"/>
  </conditionalFormatting>
  <conditionalFormatting sqref="R18">
    <cfRule type="top10" dxfId="53" priority="12" rank="1"/>
    <cfRule type="top10" dxfId="52" priority="11" bottom="1" rank="1"/>
  </conditionalFormatting>
  <conditionalFormatting sqref="R19">
    <cfRule type="top10" dxfId="51" priority="10" rank="1"/>
    <cfRule type="top10" dxfId="50" priority="9" bottom="1" rank="1"/>
  </conditionalFormatting>
  <conditionalFormatting sqref="R20">
    <cfRule type="top10" dxfId="49" priority="8" rank="1"/>
    <cfRule type="top10" dxfId="48" priority="7" bottom="1" rank="1"/>
  </conditionalFormatting>
  <conditionalFormatting sqref="R21">
    <cfRule type="top10" dxfId="47" priority="6" rank="1"/>
    <cfRule type="top10" dxfId="46" priority="5" bottom="1" rank="1"/>
  </conditionalFormatting>
  <conditionalFormatting sqref="R22">
    <cfRule type="top10" dxfId="45" priority="4" rank="1"/>
    <cfRule type="top10" dxfId="44" priority="3" bottom="1" rank="1"/>
  </conditionalFormatting>
  <conditionalFormatting sqref="R23">
    <cfRule type="top10" dxfId="43" priority="1" bottom="1" rank="1"/>
    <cfRule type="top10" dxfId="42" priority="2" rank="1"/>
  </conditionalFormatting>
  <pageMargins left="0.7" right="0.7" top="0.75" bottom="0.75" header="0.3" footer="0.3"/>
  <pageSetup paperSize="9" scale="81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3074" r:id="rId4" name="Control 2">
          <controlPr defaultSize="0" autoPict="0" altText="Table A3 provides the actual caseload figures by income status and local authority for March 2023" r:id="rId5">
            <anchor moveWithCells="1">
              <from>
                <xdr:col>3</xdr:col>
                <xdr:colOff>69850</xdr:colOff>
                <xdr:row>57</xdr:row>
                <xdr:rowOff>38100</xdr:rowOff>
              </from>
              <to>
                <xdr:col>3</xdr:col>
                <xdr:colOff>292100</xdr:colOff>
                <xdr:row>58</xdr:row>
                <xdr:rowOff>69850</xdr:rowOff>
              </to>
            </anchor>
          </controlPr>
        </control>
      </mc:Choice>
      <mc:Fallback>
        <control shapeId="3074" r:id="rId4" name="Control 2"/>
      </mc:Fallback>
    </mc:AlternateContent>
    <mc:AlternateContent xmlns:mc="http://schemas.openxmlformats.org/markup-compatibility/2006">
      <mc:Choice Requires="x14">
        <control shapeId="3073" r:id="rId6" name="Control 1">
          <controlPr defaultSize="0" autoPict="0" altText="Table A3 provides the actual caseload figures by income status and local authority for March 2023" r:id="rId5">
            <anchor moveWithCells="1">
              <from>
                <xdr:col>3</xdr:col>
                <xdr:colOff>69850</xdr:colOff>
                <xdr:row>57</xdr:row>
                <xdr:rowOff>38100</xdr:rowOff>
              </from>
              <to>
                <xdr:col>3</xdr:col>
                <xdr:colOff>292100</xdr:colOff>
                <xdr:row>58</xdr:row>
                <xdr:rowOff>69850</xdr:rowOff>
              </to>
            </anchor>
          </controlPr>
        </control>
      </mc:Choice>
      <mc:Fallback>
        <control shapeId="3073" r:id="rId6" name="Control 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7C382-3179-4933-AA12-F729CB2F0C5A}">
  <sheetPr>
    <tabColor rgb="FF92D050"/>
    <pageSetUpPr fitToPage="1"/>
  </sheetPr>
  <dimension ref="A1:J79"/>
  <sheetViews>
    <sheetView zoomScaleNormal="100" workbookViewId="0"/>
  </sheetViews>
  <sheetFormatPr defaultColWidth="8.84375" defaultRowHeight="15.5" x14ac:dyDescent="0.35"/>
  <cols>
    <col min="1" max="1" width="17" style="2" customWidth="1"/>
    <col min="2" max="6" width="18.69140625" style="2" customWidth="1"/>
    <col min="7" max="16384" width="8.84375" style="2"/>
  </cols>
  <sheetData>
    <row r="1" spans="1:9" x14ac:dyDescent="0.35">
      <c r="A1" s="1" t="s">
        <v>56</v>
      </c>
    </row>
    <row r="2" spans="1:9" ht="16.5" customHeight="1" thickBot="1" x14ac:dyDescent="0.4">
      <c r="A2" s="3"/>
      <c r="B2" s="3"/>
      <c r="C2" s="3"/>
      <c r="D2" s="3"/>
      <c r="E2" s="3"/>
      <c r="F2" s="3"/>
    </row>
    <row r="3" spans="1:9" ht="31.5" thickTop="1" x14ac:dyDescent="0.35">
      <c r="A3" s="4"/>
      <c r="B3" s="48" t="s">
        <v>29</v>
      </c>
      <c r="C3" s="48" t="s">
        <v>36</v>
      </c>
      <c r="D3" s="34" t="s">
        <v>37</v>
      </c>
      <c r="E3" s="34" t="s">
        <v>38</v>
      </c>
      <c r="F3" s="34" t="s">
        <v>39</v>
      </c>
      <c r="G3" s="35"/>
      <c r="H3" s="35"/>
      <c r="I3" s="35"/>
    </row>
    <row r="4" spans="1:9" s="6" customFormat="1" x14ac:dyDescent="0.35">
      <c r="A4" s="6" t="s">
        <v>0</v>
      </c>
      <c r="B4" s="9">
        <v>5524</v>
      </c>
      <c r="C4" s="9">
        <v>3614</v>
      </c>
      <c r="D4" s="9">
        <v>763</v>
      </c>
      <c r="E4" s="9">
        <v>840</v>
      </c>
      <c r="F4" s="9">
        <v>307</v>
      </c>
      <c r="G4" s="26"/>
    </row>
    <row r="5" spans="1:9" s="6" customFormat="1" x14ac:dyDescent="0.35">
      <c r="A5" s="6" t="s">
        <v>1</v>
      </c>
      <c r="B5" s="9">
        <v>8091</v>
      </c>
      <c r="C5" s="9">
        <v>5582</v>
      </c>
      <c r="D5" s="9">
        <v>1100</v>
      </c>
      <c r="E5" s="9">
        <v>1068</v>
      </c>
      <c r="F5" s="9">
        <v>341</v>
      </c>
      <c r="G5" s="26"/>
    </row>
    <row r="6" spans="1:9" s="6" customFormat="1" x14ac:dyDescent="0.35">
      <c r="A6" s="6" t="s">
        <v>2</v>
      </c>
      <c r="B6" s="9">
        <v>9586</v>
      </c>
      <c r="C6" s="9">
        <v>6346</v>
      </c>
      <c r="D6" s="9">
        <v>1403</v>
      </c>
      <c r="E6" s="9">
        <v>1355</v>
      </c>
      <c r="F6" s="9">
        <v>482</v>
      </c>
      <c r="G6" s="26"/>
    </row>
    <row r="7" spans="1:9" s="6" customFormat="1" x14ac:dyDescent="0.35">
      <c r="A7" s="6" t="s">
        <v>3</v>
      </c>
      <c r="B7" s="9">
        <v>8786</v>
      </c>
      <c r="C7" s="9">
        <v>5512</v>
      </c>
      <c r="D7" s="9">
        <v>1420</v>
      </c>
      <c r="E7" s="9">
        <v>1267</v>
      </c>
      <c r="F7" s="9">
        <v>587</v>
      </c>
      <c r="G7" s="26"/>
    </row>
    <row r="8" spans="1:9" s="6" customFormat="1" x14ac:dyDescent="0.35">
      <c r="A8" s="6" t="s">
        <v>4</v>
      </c>
      <c r="B8" s="9">
        <v>10221</v>
      </c>
      <c r="C8" s="9">
        <v>6311</v>
      </c>
      <c r="D8" s="9">
        <v>1874</v>
      </c>
      <c r="E8" s="9">
        <v>1408</v>
      </c>
      <c r="F8" s="9">
        <v>628</v>
      </c>
      <c r="G8" s="26"/>
    </row>
    <row r="9" spans="1:9" s="6" customFormat="1" x14ac:dyDescent="0.35">
      <c r="A9" s="6" t="s">
        <v>5</v>
      </c>
      <c r="B9" s="9">
        <v>11057</v>
      </c>
      <c r="C9" s="9">
        <v>6585</v>
      </c>
      <c r="D9" s="9">
        <v>2269</v>
      </c>
      <c r="E9" s="9">
        <v>1456</v>
      </c>
      <c r="F9" s="9">
        <v>747</v>
      </c>
      <c r="G9" s="26"/>
    </row>
    <row r="10" spans="1:9" s="6" customFormat="1" x14ac:dyDescent="0.35">
      <c r="A10" s="6" t="s">
        <v>6</v>
      </c>
      <c r="B10" s="9">
        <v>8994</v>
      </c>
      <c r="C10" s="9">
        <v>5837</v>
      </c>
      <c r="D10" s="9">
        <v>1316</v>
      </c>
      <c r="E10" s="9">
        <v>1300</v>
      </c>
      <c r="F10" s="9">
        <v>541</v>
      </c>
      <c r="G10" s="26"/>
    </row>
    <row r="11" spans="1:9" s="6" customFormat="1" x14ac:dyDescent="0.35">
      <c r="A11" s="6" t="s">
        <v>7</v>
      </c>
      <c r="B11" s="9">
        <v>5152</v>
      </c>
      <c r="C11" s="9">
        <v>3376</v>
      </c>
      <c r="D11" s="9">
        <v>706</v>
      </c>
      <c r="E11" s="9">
        <v>727</v>
      </c>
      <c r="F11" s="9">
        <v>343</v>
      </c>
      <c r="G11" s="26"/>
    </row>
    <row r="12" spans="1:9" s="6" customFormat="1" x14ac:dyDescent="0.35">
      <c r="A12" s="6" t="s">
        <v>8</v>
      </c>
      <c r="B12" s="9">
        <v>8960</v>
      </c>
      <c r="C12" s="9">
        <v>5718</v>
      </c>
      <c r="D12" s="9">
        <v>1404</v>
      </c>
      <c r="E12" s="9">
        <v>1348</v>
      </c>
      <c r="F12" s="9">
        <v>490</v>
      </c>
      <c r="G12" s="26"/>
    </row>
    <row r="13" spans="1:9" s="6" customFormat="1" x14ac:dyDescent="0.35">
      <c r="A13" s="6" t="s">
        <v>9</v>
      </c>
      <c r="B13" s="9">
        <v>15248</v>
      </c>
      <c r="C13" s="9">
        <v>9499</v>
      </c>
      <c r="D13" s="9">
        <v>2536</v>
      </c>
      <c r="E13" s="9">
        <v>2238</v>
      </c>
      <c r="F13" s="9">
        <v>975</v>
      </c>
      <c r="G13" s="26"/>
    </row>
    <row r="14" spans="1:9" s="6" customFormat="1" x14ac:dyDescent="0.35">
      <c r="A14" s="6" t="s">
        <v>10</v>
      </c>
      <c r="B14" s="9">
        <v>21076</v>
      </c>
      <c r="C14" s="9">
        <v>14167</v>
      </c>
      <c r="D14" s="9">
        <v>3463</v>
      </c>
      <c r="E14" s="9">
        <v>2381</v>
      </c>
      <c r="F14" s="9">
        <v>1065</v>
      </c>
      <c r="G14" s="26"/>
    </row>
    <row r="15" spans="1:9" s="6" customFormat="1" x14ac:dyDescent="0.35">
      <c r="A15" s="6" t="s">
        <v>11</v>
      </c>
      <c r="B15" s="9">
        <v>15439</v>
      </c>
      <c r="C15" s="9">
        <v>9738</v>
      </c>
      <c r="D15" s="9">
        <v>2774</v>
      </c>
      <c r="E15" s="9">
        <v>2068</v>
      </c>
      <c r="F15" s="9">
        <v>859</v>
      </c>
      <c r="G15" s="26"/>
    </row>
    <row r="16" spans="1:9" s="6" customFormat="1" x14ac:dyDescent="0.35">
      <c r="A16" s="6" t="s">
        <v>12</v>
      </c>
      <c r="B16" s="9">
        <v>12426</v>
      </c>
      <c r="C16" s="9">
        <v>7499</v>
      </c>
      <c r="D16" s="9">
        <v>2398</v>
      </c>
      <c r="E16" s="9">
        <v>1722</v>
      </c>
      <c r="F16" s="9">
        <v>807</v>
      </c>
      <c r="G16" s="26"/>
    </row>
    <row r="17" spans="1:8" s="6" customFormat="1" x14ac:dyDescent="0.35">
      <c r="A17" s="6" t="s">
        <v>13</v>
      </c>
      <c r="B17" s="9">
        <v>8951</v>
      </c>
      <c r="C17" s="9">
        <v>5750</v>
      </c>
      <c r="D17" s="9">
        <v>1707</v>
      </c>
      <c r="E17" s="9">
        <v>989</v>
      </c>
      <c r="F17" s="9">
        <v>505</v>
      </c>
      <c r="G17" s="26"/>
    </row>
    <row r="18" spans="1:8" s="6" customFormat="1" x14ac:dyDescent="0.35">
      <c r="A18" s="6" t="s">
        <v>14</v>
      </c>
      <c r="B18" s="9">
        <v>23398</v>
      </c>
      <c r="C18" s="9">
        <v>14755</v>
      </c>
      <c r="D18" s="9">
        <v>4209</v>
      </c>
      <c r="E18" s="9">
        <v>3202</v>
      </c>
      <c r="F18" s="9">
        <v>1232</v>
      </c>
      <c r="G18" s="26"/>
    </row>
    <row r="19" spans="1:8" s="6" customFormat="1" x14ac:dyDescent="0.35">
      <c r="A19" s="6" t="s">
        <v>15</v>
      </c>
      <c r="B19" s="9">
        <v>5778</v>
      </c>
      <c r="C19" s="9">
        <v>3588</v>
      </c>
      <c r="D19" s="9">
        <v>1074</v>
      </c>
      <c r="E19" s="9">
        <v>797</v>
      </c>
      <c r="F19" s="9">
        <v>319</v>
      </c>
      <c r="G19" s="26"/>
    </row>
    <row r="20" spans="1:8" s="6" customFormat="1" x14ac:dyDescent="0.35">
      <c r="A20" s="6" t="s">
        <v>16</v>
      </c>
      <c r="B20" s="9">
        <v>16034</v>
      </c>
      <c r="C20" s="9">
        <v>9946</v>
      </c>
      <c r="D20" s="9">
        <v>2629</v>
      </c>
      <c r="E20" s="9">
        <v>2518</v>
      </c>
      <c r="F20" s="9">
        <v>941</v>
      </c>
      <c r="G20" s="26"/>
    </row>
    <row r="21" spans="1:8" s="6" customFormat="1" x14ac:dyDescent="0.35">
      <c r="A21" s="6" t="s">
        <v>17</v>
      </c>
      <c r="B21" s="9">
        <v>8269</v>
      </c>
      <c r="C21" s="9">
        <v>5199</v>
      </c>
      <c r="D21" s="9">
        <v>1299</v>
      </c>
      <c r="E21" s="9">
        <v>1278</v>
      </c>
      <c r="F21" s="9">
        <v>493</v>
      </c>
      <c r="G21" s="26"/>
    </row>
    <row r="22" spans="1:8" s="6" customFormat="1" x14ac:dyDescent="0.35">
      <c r="A22" s="6" t="s">
        <v>18</v>
      </c>
      <c r="B22" s="9">
        <v>9488</v>
      </c>
      <c r="C22" s="9">
        <v>5637</v>
      </c>
      <c r="D22" s="9">
        <v>1959</v>
      </c>
      <c r="E22" s="9">
        <v>1288</v>
      </c>
      <c r="F22" s="9">
        <v>604</v>
      </c>
      <c r="G22" s="26"/>
    </row>
    <row r="23" spans="1:8" s="6" customFormat="1" x14ac:dyDescent="0.35">
      <c r="A23" s="6" t="s">
        <v>19</v>
      </c>
      <c r="B23" s="9">
        <v>5478</v>
      </c>
      <c r="C23" s="9">
        <v>3484</v>
      </c>
      <c r="D23" s="9">
        <v>924</v>
      </c>
      <c r="E23" s="9">
        <v>765</v>
      </c>
      <c r="F23" s="9">
        <v>305</v>
      </c>
      <c r="G23" s="26"/>
    </row>
    <row r="24" spans="1:8" s="6" customFormat="1" x14ac:dyDescent="0.35">
      <c r="A24" s="6" t="s">
        <v>20</v>
      </c>
      <c r="B24" s="9">
        <v>12217</v>
      </c>
      <c r="C24" s="9">
        <v>7657</v>
      </c>
      <c r="D24" s="9">
        <v>2499</v>
      </c>
      <c r="E24" s="9">
        <v>1305</v>
      </c>
      <c r="F24" s="9">
        <v>756</v>
      </c>
      <c r="G24" s="26"/>
    </row>
    <row r="25" spans="1:8" s="12" customFormat="1" x14ac:dyDescent="0.35">
      <c r="A25" s="11" t="s">
        <v>21</v>
      </c>
      <c r="B25" s="9">
        <v>28512</v>
      </c>
      <c r="C25" s="9">
        <v>17342</v>
      </c>
      <c r="D25" s="9">
        <v>6001</v>
      </c>
      <c r="E25" s="9">
        <v>2765</v>
      </c>
      <c r="F25" s="9">
        <v>2404</v>
      </c>
      <c r="G25" s="26"/>
      <c r="H25" s="6"/>
    </row>
    <row r="26" spans="1:8" x14ac:dyDescent="0.35">
      <c r="A26" s="13" t="s">
        <v>22</v>
      </c>
      <c r="B26" s="37">
        <v>258685</v>
      </c>
      <c r="C26" s="37">
        <v>163142</v>
      </c>
      <c r="D26" s="37">
        <v>45727</v>
      </c>
      <c r="E26" s="37">
        <v>34085</v>
      </c>
      <c r="F26" s="37">
        <v>15731</v>
      </c>
      <c r="G26" s="26"/>
      <c r="H26" s="6"/>
    </row>
    <row r="27" spans="1:8" x14ac:dyDescent="0.35">
      <c r="A27" s="38" t="s">
        <v>23</v>
      </c>
      <c r="B27" s="38"/>
      <c r="C27" s="38"/>
      <c r="H27" s="6"/>
    </row>
    <row r="28" spans="1:8" x14ac:dyDescent="0.35">
      <c r="D28" s="6"/>
    </row>
    <row r="29" spans="1:8" x14ac:dyDescent="0.35">
      <c r="D29" s="6"/>
    </row>
    <row r="30" spans="1:8" x14ac:dyDescent="0.35">
      <c r="C30" s="42"/>
      <c r="D30" s="6"/>
    </row>
    <row r="31" spans="1:8" x14ac:dyDescent="0.35">
      <c r="C31" s="42"/>
      <c r="D31" s="6"/>
      <c r="E31" s="43"/>
      <c r="F31" s="43"/>
    </row>
    <row r="32" spans="1:8" x14ac:dyDescent="0.35">
      <c r="B32" s="49"/>
      <c r="C32" s="42"/>
      <c r="D32" s="6"/>
      <c r="E32" s="43"/>
      <c r="F32" s="43"/>
    </row>
    <row r="33" spans="2:6" x14ac:dyDescent="0.35">
      <c r="B33" s="44"/>
      <c r="C33" s="42"/>
      <c r="D33" s="42"/>
      <c r="E33" s="43"/>
      <c r="F33" s="43"/>
    </row>
    <row r="34" spans="2:6" x14ac:dyDescent="0.35">
      <c r="B34" s="44"/>
      <c r="C34" s="42"/>
      <c r="D34" s="42"/>
      <c r="E34" s="43"/>
      <c r="F34" s="43"/>
    </row>
    <row r="35" spans="2:6" x14ac:dyDescent="0.35">
      <c r="B35" s="44"/>
      <c r="C35" s="42"/>
      <c r="D35" s="42"/>
      <c r="E35" s="43"/>
      <c r="F35" s="43"/>
    </row>
    <row r="36" spans="2:6" x14ac:dyDescent="0.35">
      <c r="B36" s="44"/>
      <c r="C36" s="42"/>
      <c r="D36" s="42"/>
      <c r="E36" s="43"/>
      <c r="F36" s="43"/>
    </row>
    <row r="37" spans="2:6" x14ac:dyDescent="0.35">
      <c r="B37" s="44"/>
      <c r="C37" s="42"/>
      <c r="D37" s="42"/>
      <c r="E37" s="43"/>
      <c r="F37" s="43"/>
    </row>
    <row r="38" spans="2:6" x14ac:dyDescent="0.35">
      <c r="B38" s="44"/>
      <c r="C38" s="42"/>
      <c r="D38" s="42"/>
      <c r="E38" s="43"/>
      <c r="F38" s="43"/>
    </row>
    <row r="39" spans="2:6" x14ac:dyDescent="0.35">
      <c r="B39" s="44"/>
      <c r="C39" s="42"/>
      <c r="D39" s="42"/>
      <c r="E39" s="43"/>
      <c r="F39" s="43"/>
    </row>
    <row r="40" spans="2:6" x14ac:dyDescent="0.35">
      <c r="B40" s="44"/>
      <c r="C40" s="42"/>
      <c r="D40" s="42"/>
      <c r="E40" s="43"/>
      <c r="F40" s="43"/>
    </row>
    <row r="41" spans="2:6" x14ac:dyDescent="0.35">
      <c r="B41" s="44"/>
      <c r="C41" s="42"/>
      <c r="D41" s="42"/>
      <c r="E41" s="43"/>
      <c r="F41" s="43"/>
    </row>
    <row r="42" spans="2:6" x14ac:dyDescent="0.35">
      <c r="B42" s="44"/>
      <c r="C42" s="42"/>
      <c r="D42" s="42"/>
      <c r="E42" s="43"/>
      <c r="F42" s="43"/>
    </row>
    <row r="43" spans="2:6" x14ac:dyDescent="0.35">
      <c r="B43" s="44"/>
      <c r="C43" s="42"/>
      <c r="D43" s="42"/>
      <c r="E43" s="43"/>
      <c r="F43" s="43"/>
    </row>
    <row r="44" spans="2:6" x14ac:dyDescent="0.35">
      <c r="B44" s="44"/>
      <c r="C44" s="42"/>
      <c r="D44" s="42"/>
      <c r="E44" s="43"/>
      <c r="F44" s="43"/>
    </row>
    <row r="45" spans="2:6" x14ac:dyDescent="0.35">
      <c r="B45" s="44"/>
      <c r="C45" s="42"/>
      <c r="D45" s="42"/>
      <c r="E45" s="43"/>
      <c r="F45" s="43"/>
    </row>
    <row r="46" spans="2:6" x14ac:dyDescent="0.35">
      <c r="B46" s="44"/>
      <c r="C46" s="42"/>
      <c r="D46" s="42"/>
      <c r="E46" s="43"/>
      <c r="F46" s="43"/>
    </row>
    <row r="47" spans="2:6" x14ac:dyDescent="0.35">
      <c r="B47" s="44"/>
      <c r="C47" s="42"/>
      <c r="D47" s="42"/>
      <c r="E47" s="43"/>
      <c r="F47" s="43"/>
    </row>
    <row r="48" spans="2:6" x14ac:dyDescent="0.35">
      <c r="B48" s="44"/>
      <c r="C48" s="42"/>
      <c r="D48" s="42"/>
      <c r="E48" s="43"/>
      <c r="F48" s="43"/>
    </row>
    <row r="49" spans="2:10" x14ac:dyDescent="0.35">
      <c r="B49" s="44"/>
      <c r="C49" s="42"/>
      <c r="D49" s="42"/>
      <c r="E49" s="43"/>
      <c r="F49" s="43"/>
    </row>
    <row r="50" spans="2:10" x14ac:dyDescent="0.35">
      <c r="B50" s="44"/>
      <c r="C50" s="42"/>
      <c r="D50" s="42"/>
      <c r="E50" s="43"/>
      <c r="F50" s="43"/>
    </row>
    <row r="51" spans="2:10" x14ac:dyDescent="0.35">
      <c r="B51" s="44"/>
      <c r="C51" s="42"/>
      <c r="D51" s="42"/>
      <c r="E51" s="43"/>
      <c r="F51" s="43"/>
    </row>
    <row r="52" spans="2:10" x14ac:dyDescent="0.35">
      <c r="E52" s="44"/>
      <c r="F52" s="44"/>
      <c r="G52" s="42"/>
      <c r="H52" s="42"/>
      <c r="I52" s="43"/>
      <c r="J52" s="43"/>
    </row>
    <row r="53" spans="2:10" x14ac:dyDescent="0.35">
      <c r="E53" s="44"/>
      <c r="F53" s="44"/>
    </row>
    <row r="54" spans="2:10" x14ac:dyDescent="0.35">
      <c r="E54" s="44"/>
      <c r="F54" s="44"/>
    </row>
    <row r="55" spans="2:10" x14ac:dyDescent="0.35">
      <c r="E55" s="46"/>
      <c r="F55" s="44"/>
    </row>
    <row r="56" spans="2:10" x14ac:dyDescent="0.35">
      <c r="E56" s="46"/>
      <c r="F56" s="44"/>
    </row>
    <row r="57" spans="2:10" x14ac:dyDescent="0.35">
      <c r="E57" s="46"/>
      <c r="F57" s="44"/>
    </row>
    <row r="58" spans="2:10" x14ac:dyDescent="0.35">
      <c r="E58" s="46"/>
      <c r="F58" s="44"/>
    </row>
    <row r="59" spans="2:10" x14ac:dyDescent="0.35">
      <c r="E59" s="46"/>
      <c r="F59" s="44"/>
    </row>
    <row r="60" spans="2:10" x14ac:dyDescent="0.35">
      <c r="E60" s="46"/>
      <c r="F60" s="44"/>
    </row>
    <row r="61" spans="2:10" x14ac:dyDescent="0.35">
      <c r="E61" s="46"/>
      <c r="F61" s="44"/>
    </row>
    <row r="62" spans="2:10" x14ac:dyDescent="0.35">
      <c r="E62" s="46"/>
      <c r="F62" s="44"/>
    </row>
    <row r="63" spans="2:10" x14ac:dyDescent="0.35">
      <c r="E63" s="46"/>
      <c r="F63" s="44"/>
    </row>
    <row r="64" spans="2:10" x14ac:dyDescent="0.35">
      <c r="E64" s="46"/>
      <c r="F64" s="44"/>
    </row>
    <row r="65" spans="5:6" x14ac:dyDescent="0.35">
      <c r="E65" s="46"/>
      <c r="F65" s="44"/>
    </row>
    <row r="66" spans="5:6" x14ac:dyDescent="0.35">
      <c r="E66" s="46"/>
      <c r="F66" s="44"/>
    </row>
    <row r="67" spans="5:6" x14ac:dyDescent="0.35">
      <c r="E67" s="46"/>
      <c r="F67" s="44"/>
    </row>
    <row r="68" spans="5:6" x14ac:dyDescent="0.35">
      <c r="E68" s="46"/>
      <c r="F68" s="44"/>
    </row>
    <row r="69" spans="5:6" x14ac:dyDescent="0.35">
      <c r="E69" s="46"/>
      <c r="F69" s="44"/>
    </row>
    <row r="70" spans="5:6" x14ac:dyDescent="0.35">
      <c r="E70" s="46"/>
      <c r="F70" s="44"/>
    </row>
    <row r="71" spans="5:6" x14ac:dyDescent="0.35">
      <c r="E71" s="46"/>
      <c r="F71" s="44"/>
    </row>
    <row r="72" spans="5:6" x14ac:dyDescent="0.35">
      <c r="E72" s="46"/>
      <c r="F72" s="44"/>
    </row>
    <row r="73" spans="5:6" x14ac:dyDescent="0.35">
      <c r="E73" s="46"/>
      <c r="F73" s="44"/>
    </row>
    <row r="74" spans="5:6" x14ac:dyDescent="0.35">
      <c r="E74" s="46"/>
      <c r="F74" s="44"/>
    </row>
    <row r="75" spans="5:6" x14ac:dyDescent="0.35">
      <c r="E75" s="46"/>
      <c r="F75" s="44"/>
    </row>
    <row r="76" spans="5:6" x14ac:dyDescent="0.35">
      <c r="E76" s="46"/>
      <c r="F76" s="44"/>
    </row>
    <row r="77" spans="5:6" x14ac:dyDescent="0.35">
      <c r="E77" s="46"/>
      <c r="F77" s="44"/>
    </row>
    <row r="78" spans="5:6" x14ac:dyDescent="0.35">
      <c r="E78" s="47"/>
    </row>
    <row r="79" spans="5:6" x14ac:dyDescent="0.35">
      <c r="E79" s="47"/>
    </row>
  </sheetData>
  <conditionalFormatting sqref="P3">
    <cfRule type="top10" dxfId="41" priority="41" bottom="1" rank="1"/>
    <cfRule type="top10" dxfId="40" priority="42" rank="1"/>
  </conditionalFormatting>
  <conditionalFormatting sqref="P4">
    <cfRule type="top10" dxfId="39" priority="38" rank="1"/>
    <cfRule type="top10" dxfId="38" priority="37" bottom="1" rank="1"/>
  </conditionalFormatting>
  <conditionalFormatting sqref="P5">
    <cfRule type="top10" dxfId="37" priority="40" rank="1"/>
    <cfRule type="top10" dxfId="36" priority="39" bottom="1" rank="1"/>
  </conditionalFormatting>
  <conditionalFormatting sqref="P6">
    <cfRule type="top10" dxfId="35" priority="36" rank="1"/>
    <cfRule type="top10" dxfId="34" priority="35" bottom="1" rank="1"/>
  </conditionalFormatting>
  <conditionalFormatting sqref="P7">
    <cfRule type="top10" dxfId="33" priority="34" rank="1"/>
    <cfRule type="top10" dxfId="32" priority="33" bottom="1" rank="1"/>
  </conditionalFormatting>
  <conditionalFormatting sqref="P8">
    <cfRule type="top10" dxfId="31" priority="32" rank="1"/>
    <cfRule type="top10" dxfId="30" priority="31" bottom="1" rank="1"/>
  </conditionalFormatting>
  <conditionalFormatting sqref="P9">
    <cfRule type="top10" dxfId="29" priority="30" rank="1"/>
    <cfRule type="top10" dxfId="28" priority="29" bottom="1" rank="1"/>
  </conditionalFormatting>
  <conditionalFormatting sqref="P10">
    <cfRule type="top10" dxfId="27" priority="26" rank="1"/>
    <cfRule type="top10" dxfId="26" priority="25" bottom="1" rank="1"/>
  </conditionalFormatting>
  <conditionalFormatting sqref="P11">
    <cfRule type="top10" dxfId="25" priority="28" rank="1"/>
    <cfRule type="top10" dxfId="24" priority="27" bottom="1" rank="1"/>
  </conditionalFormatting>
  <conditionalFormatting sqref="P12">
    <cfRule type="top10" dxfId="23" priority="24" rank="1"/>
    <cfRule type="top10" dxfId="22" priority="23" bottom="1" rank="1"/>
  </conditionalFormatting>
  <conditionalFormatting sqref="P13">
    <cfRule type="top10" dxfId="21" priority="21" bottom="1" rank="1"/>
    <cfRule type="top10" dxfId="20" priority="22" rank="1"/>
  </conditionalFormatting>
  <conditionalFormatting sqref="P14">
    <cfRule type="top10" dxfId="19" priority="20" rank="1"/>
    <cfRule type="top10" dxfId="18" priority="19" bottom="1" rank="1"/>
  </conditionalFormatting>
  <conditionalFormatting sqref="P15">
    <cfRule type="top10" dxfId="17" priority="18" rank="1"/>
    <cfRule type="top10" dxfId="16" priority="17" bottom="1" rank="1"/>
  </conditionalFormatting>
  <conditionalFormatting sqref="P16">
    <cfRule type="top10" dxfId="15" priority="16" rank="1"/>
    <cfRule type="top10" dxfId="14" priority="15" bottom="1" rank="1"/>
  </conditionalFormatting>
  <conditionalFormatting sqref="P17">
    <cfRule type="top10" dxfId="13" priority="14" rank="1"/>
    <cfRule type="top10" dxfId="12" priority="13" bottom="1" rank="1"/>
  </conditionalFormatting>
  <conditionalFormatting sqref="P18">
    <cfRule type="top10" dxfId="11" priority="12" rank="1"/>
    <cfRule type="top10" dxfId="10" priority="11" bottom="1" rank="1"/>
  </conditionalFormatting>
  <conditionalFormatting sqref="P19">
    <cfRule type="top10" dxfId="9" priority="10" rank="1"/>
    <cfRule type="top10" dxfId="8" priority="9" bottom="1" rank="1"/>
  </conditionalFormatting>
  <conditionalFormatting sqref="P20">
    <cfRule type="top10" dxfId="7" priority="8" rank="1"/>
    <cfRule type="top10" dxfId="6" priority="7" bottom="1" rank="1"/>
  </conditionalFormatting>
  <conditionalFormatting sqref="P21">
    <cfRule type="top10" dxfId="5" priority="6" rank="1"/>
    <cfRule type="top10" dxfId="4" priority="5" bottom="1" rank="1"/>
  </conditionalFormatting>
  <conditionalFormatting sqref="P22">
    <cfRule type="top10" dxfId="3" priority="4" rank="1"/>
    <cfRule type="top10" dxfId="2" priority="3" bottom="1" rank="1"/>
  </conditionalFormatting>
  <conditionalFormatting sqref="P23">
    <cfRule type="top10" dxfId="1" priority="1" bottom="1" rank="1"/>
    <cfRule type="top10" dxfId="0" priority="2" rank="1"/>
  </conditionalFormatting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A7782-3BC9-436C-8669-A5AAFA1485E7}">
  <sheetPr>
    <tabColor rgb="FF92D050"/>
    <pageSetUpPr fitToPage="1"/>
  </sheetPr>
  <dimension ref="A1:M28"/>
  <sheetViews>
    <sheetView zoomScaleNormal="100" workbookViewId="0"/>
  </sheetViews>
  <sheetFormatPr defaultColWidth="8.84375" defaultRowHeight="15.5" x14ac:dyDescent="0.35"/>
  <cols>
    <col min="1" max="1" width="17" style="2" customWidth="1"/>
    <col min="2" max="8" width="9.69140625" style="2" customWidth="1"/>
    <col min="9" max="9" width="9.84375" style="2" customWidth="1"/>
    <col min="10" max="10" width="8.84375" style="2" customWidth="1"/>
    <col min="11" max="12" width="9.69140625" style="2" customWidth="1"/>
    <col min="13" max="14" width="8.84375" style="2"/>
    <col min="15" max="15" width="21.69140625" style="2" customWidth="1"/>
    <col min="16" max="17" width="17.84375" style="2" customWidth="1"/>
    <col min="18" max="16384" width="8.84375" style="2"/>
  </cols>
  <sheetData>
    <row r="1" spans="1:13" x14ac:dyDescent="0.35">
      <c r="A1" s="1" t="s">
        <v>57</v>
      </c>
    </row>
    <row r="2" spans="1:13" ht="16.5" customHeight="1" x14ac:dyDescent="0.35">
      <c r="A2" s="1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3" ht="24" customHeight="1" x14ac:dyDescent="0.35">
      <c r="A3" s="50"/>
      <c r="B3" s="51" t="s">
        <v>40</v>
      </c>
      <c r="C3" s="52" t="s">
        <v>41</v>
      </c>
      <c r="D3" s="52" t="s">
        <v>42</v>
      </c>
      <c r="E3" s="52" t="s">
        <v>43</v>
      </c>
      <c r="F3" s="52" t="s">
        <v>44</v>
      </c>
      <c r="G3" s="52" t="s">
        <v>45</v>
      </c>
      <c r="H3" s="52" t="s">
        <v>46</v>
      </c>
      <c r="I3" s="52" t="s">
        <v>47</v>
      </c>
      <c r="J3" s="52" t="s">
        <v>48</v>
      </c>
      <c r="K3" s="52" t="s">
        <v>49</v>
      </c>
      <c r="L3" s="52" t="s">
        <v>29</v>
      </c>
    </row>
    <row r="4" spans="1:13" s="6" customFormat="1" x14ac:dyDescent="0.35">
      <c r="A4" s="6" t="s">
        <v>0</v>
      </c>
      <c r="B4" s="7">
        <v>1</v>
      </c>
      <c r="C4" s="7">
        <v>1962</v>
      </c>
      <c r="D4" s="7">
        <v>1722</v>
      </c>
      <c r="E4" s="7">
        <v>1001</v>
      </c>
      <c r="F4" s="7">
        <v>461</v>
      </c>
      <c r="G4" s="7">
        <v>264</v>
      </c>
      <c r="H4" s="7">
        <v>92</v>
      </c>
      <c r="I4" s="7">
        <v>20</v>
      </c>
      <c r="J4" s="7">
        <v>1</v>
      </c>
      <c r="K4" s="7">
        <v>0</v>
      </c>
      <c r="L4" s="7">
        <f t="shared" ref="L4:L25" si="0">SUM(B4:K4)</f>
        <v>5524</v>
      </c>
      <c r="M4" s="26"/>
    </row>
    <row r="5" spans="1:13" s="6" customFormat="1" x14ac:dyDescent="0.35">
      <c r="A5" s="6" t="s">
        <v>1</v>
      </c>
      <c r="B5" s="7">
        <v>4</v>
      </c>
      <c r="C5" s="7">
        <v>2346</v>
      </c>
      <c r="D5" s="7">
        <v>3188</v>
      </c>
      <c r="E5" s="7">
        <v>1525</v>
      </c>
      <c r="F5" s="7">
        <v>588</v>
      </c>
      <c r="G5" s="7">
        <v>342</v>
      </c>
      <c r="H5" s="7">
        <v>79</v>
      </c>
      <c r="I5" s="7">
        <v>18</v>
      </c>
      <c r="J5" s="7">
        <v>1</v>
      </c>
      <c r="K5" s="7">
        <v>0</v>
      </c>
      <c r="L5" s="7">
        <f t="shared" si="0"/>
        <v>8091</v>
      </c>
      <c r="M5" s="26"/>
    </row>
    <row r="6" spans="1:13" s="6" customFormat="1" x14ac:dyDescent="0.35">
      <c r="A6" s="6" t="s">
        <v>2</v>
      </c>
      <c r="B6" s="7">
        <v>6</v>
      </c>
      <c r="C6" s="7">
        <v>2328</v>
      </c>
      <c r="D6" s="7">
        <v>2571</v>
      </c>
      <c r="E6" s="7">
        <v>2886</v>
      </c>
      <c r="F6" s="7">
        <v>1120</v>
      </c>
      <c r="G6" s="7">
        <v>474</v>
      </c>
      <c r="H6" s="7">
        <v>159</v>
      </c>
      <c r="I6" s="7">
        <v>37</v>
      </c>
      <c r="J6" s="7">
        <v>5</v>
      </c>
      <c r="K6" s="7">
        <v>0</v>
      </c>
      <c r="L6" s="7">
        <f t="shared" si="0"/>
        <v>9586</v>
      </c>
      <c r="M6" s="26"/>
    </row>
    <row r="7" spans="1:13" s="6" customFormat="1" x14ac:dyDescent="0.35">
      <c r="A7" s="6" t="s">
        <v>3</v>
      </c>
      <c r="B7" s="7">
        <v>5</v>
      </c>
      <c r="C7" s="7">
        <v>1881</v>
      </c>
      <c r="D7" s="7">
        <v>2564</v>
      </c>
      <c r="E7" s="7">
        <v>3006</v>
      </c>
      <c r="F7" s="7">
        <v>810</v>
      </c>
      <c r="G7" s="7">
        <v>319</v>
      </c>
      <c r="H7" s="7">
        <v>136</v>
      </c>
      <c r="I7" s="7">
        <v>57</v>
      </c>
      <c r="J7" s="7">
        <v>8</v>
      </c>
      <c r="K7" s="7">
        <v>0</v>
      </c>
      <c r="L7" s="7">
        <f t="shared" si="0"/>
        <v>8786</v>
      </c>
      <c r="M7" s="26"/>
    </row>
    <row r="8" spans="1:13" s="6" customFormat="1" x14ac:dyDescent="0.35">
      <c r="A8" s="6" t="s">
        <v>4</v>
      </c>
      <c r="B8" s="7">
        <v>9</v>
      </c>
      <c r="C8" s="7">
        <v>2056</v>
      </c>
      <c r="D8" s="7">
        <v>2934</v>
      </c>
      <c r="E8" s="7">
        <v>3398</v>
      </c>
      <c r="F8" s="7">
        <v>973</v>
      </c>
      <c r="G8" s="7">
        <v>534</v>
      </c>
      <c r="H8" s="7">
        <v>236</v>
      </c>
      <c r="I8" s="7">
        <v>74</v>
      </c>
      <c r="J8" s="7">
        <v>4</v>
      </c>
      <c r="K8" s="7">
        <v>3</v>
      </c>
      <c r="L8" s="7">
        <f t="shared" si="0"/>
        <v>10221</v>
      </c>
      <c r="M8" s="26"/>
    </row>
    <row r="9" spans="1:13" s="6" customFormat="1" x14ac:dyDescent="0.35">
      <c r="A9" s="6" t="s">
        <v>5</v>
      </c>
      <c r="B9" s="9">
        <v>4</v>
      </c>
      <c r="C9" s="9">
        <v>2208</v>
      </c>
      <c r="D9" s="9">
        <v>4208</v>
      </c>
      <c r="E9" s="9">
        <v>3143</v>
      </c>
      <c r="F9" s="9">
        <v>825</v>
      </c>
      <c r="G9" s="9">
        <v>421</v>
      </c>
      <c r="H9" s="9">
        <v>177</v>
      </c>
      <c r="I9" s="9">
        <v>55</v>
      </c>
      <c r="J9" s="9">
        <v>13</v>
      </c>
      <c r="K9" s="9">
        <v>3</v>
      </c>
      <c r="L9" s="9">
        <f t="shared" si="0"/>
        <v>11057</v>
      </c>
      <c r="M9" s="26"/>
    </row>
    <row r="10" spans="1:13" s="6" customFormat="1" x14ac:dyDescent="0.35">
      <c r="A10" s="6" t="s">
        <v>6</v>
      </c>
      <c r="B10" s="7">
        <v>6</v>
      </c>
      <c r="C10" s="7">
        <v>2070</v>
      </c>
      <c r="D10" s="7">
        <v>2662</v>
      </c>
      <c r="E10" s="7">
        <v>2125</v>
      </c>
      <c r="F10" s="7">
        <v>889</v>
      </c>
      <c r="G10" s="7">
        <v>742</v>
      </c>
      <c r="H10" s="7">
        <v>385</v>
      </c>
      <c r="I10" s="7">
        <v>97</v>
      </c>
      <c r="J10" s="7">
        <v>11</v>
      </c>
      <c r="K10" s="7">
        <v>2</v>
      </c>
      <c r="L10" s="7">
        <f t="shared" si="0"/>
        <v>8989</v>
      </c>
      <c r="M10" s="26"/>
    </row>
    <row r="11" spans="1:13" s="6" customFormat="1" x14ac:dyDescent="0.35">
      <c r="A11" s="6" t="s">
        <v>7</v>
      </c>
      <c r="B11" s="7">
        <v>2</v>
      </c>
      <c r="C11" s="7">
        <v>533</v>
      </c>
      <c r="D11" s="7">
        <v>1669</v>
      </c>
      <c r="E11" s="7">
        <v>1430</v>
      </c>
      <c r="F11" s="7">
        <v>816</v>
      </c>
      <c r="G11" s="7">
        <v>542</v>
      </c>
      <c r="H11" s="7">
        <v>138</v>
      </c>
      <c r="I11" s="7">
        <v>20</v>
      </c>
      <c r="J11" s="7">
        <v>2</v>
      </c>
      <c r="K11" s="7">
        <v>0</v>
      </c>
      <c r="L11" s="7">
        <f t="shared" si="0"/>
        <v>5152</v>
      </c>
      <c r="M11" s="26"/>
    </row>
    <row r="12" spans="1:13" s="6" customFormat="1" x14ac:dyDescent="0.35">
      <c r="A12" s="6" t="s">
        <v>8</v>
      </c>
      <c r="B12" s="7">
        <v>1</v>
      </c>
      <c r="C12" s="7">
        <v>2298</v>
      </c>
      <c r="D12" s="7">
        <v>2409</v>
      </c>
      <c r="E12" s="7">
        <v>2589</v>
      </c>
      <c r="F12" s="7">
        <v>918</v>
      </c>
      <c r="G12" s="7">
        <v>547</v>
      </c>
      <c r="H12" s="7">
        <v>153</v>
      </c>
      <c r="I12" s="7">
        <v>37</v>
      </c>
      <c r="J12" s="7">
        <v>5</v>
      </c>
      <c r="K12" s="7">
        <v>2</v>
      </c>
      <c r="L12" s="7">
        <f t="shared" si="0"/>
        <v>8959</v>
      </c>
      <c r="M12" s="26"/>
    </row>
    <row r="13" spans="1:13" s="6" customFormat="1" x14ac:dyDescent="0.35">
      <c r="A13" s="6" t="s">
        <v>9</v>
      </c>
      <c r="B13" s="7">
        <v>14</v>
      </c>
      <c r="C13" s="7">
        <v>3915</v>
      </c>
      <c r="D13" s="7">
        <v>6660</v>
      </c>
      <c r="E13" s="7">
        <v>2485</v>
      </c>
      <c r="F13" s="7">
        <v>1145</v>
      </c>
      <c r="G13" s="7">
        <v>726</v>
      </c>
      <c r="H13" s="7">
        <v>249</v>
      </c>
      <c r="I13" s="7">
        <v>44</v>
      </c>
      <c r="J13" s="7">
        <v>5</v>
      </c>
      <c r="K13" s="7">
        <v>0</v>
      </c>
      <c r="L13" s="7">
        <f t="shared" si="0"/>
        <v>15243</v>
      </c>
      <c r="M13" s="26"/>
    </row>
    <row r="14" spans="1:13" s="6" customFormat="1" x14ac:dyDescent="0.35">
      <c r="A14" s="6" t="s">
        <v>10</v>
      </c>
      <c r="B14" s="9">
        <v>21</v>
      </c>
      <c r="C14" s="9">
        <v>7652</v>
      </c>
      <c r="D14" s="9">
        <v>7603</v>
      </c>
      <c r="E14" s="9">
        <v>3396</v>
      </c>
      <c r="F14" s="9">
        <v>1517</v>
      </c>
      <c r="G14" s="9">
        <v>549</v>
      </c>
      <c r="H14" s="9">
        <v>265</v>
      </c>
      <c r="I14" s="9">
        <v>51</v>
      </c>
      <c r="J14" s="9">
        <v>9</v>
      </c>
      <c r="K14" s="9">
        <v>2</v>
      </c>
      <c r="L14" s="9">
        <f t="shared" si="0"/>
        <v>21065</v>
      </c>
      <c r="M14" s="26"/>
    </row>
    <row r="15" spans="1:13" s="6" customFormat="1" x14ac:dyDescent="0.35">
      <c r="A15" s="6" t="s">
        <v>11</v>
      </c>
      <c r="B15" s="7">
        <v>19</v>
      </c>
      <c r="C15" s="7">
        <v>6487</v>
      </c>
      <c r="D15" s="7">
        <v>7019</v>
      </c>
      <c r="E15" s="7">
        <v>1239</v>
      </c>
      <c r="F15" s="7">
        <v>437</v>
      </c>
      <c r="G15" s="7">
        <v>178</v>
      </c>
      <c r="H15" s="7">
        <v>47</v>
      </c>
      <c r="I15" s="7">
        <v>12</v>
      </c>
      <c r="J15" s="7">
        <v>0</v>
      </c>
      <c r="K15" s="7">
        <v>1</v>
      </c>
      <c r="L15" s="7">
        <f t="shared" si="0"/>
        <v>15439</v>
      </c>
      <c r="M15" s="26"/>
    </row>
    <row r="16" spans="1:13" s="6" customFormat="1" x14ac:dyDescent="0.35">
      <c r="A16" s="6" t="s">
        <v>12</v>
      </c>
      <c r="B16" s="7">
        <v>12</v>
      </c>
      <c r="C16" s="7">
        <v>4421</v>
      </c>
      <c r="D16" s="7">
        <v>4090</v>
      </c>
      <c r="E16" s="7">
        <v>2362</v>
      </c>
      <c r="F16" s="7">
        <v>948</v>
      </c>
      <c r="G16" s="7">
        <v>387</v>
      </c>
      <c r="H16" s="7">
        <v>157</v>
      </c>
      <c r="I16" s="7">
        <v>32</v>
      </c>
      <c r="J16" s="7">
        <v>4</v>
      </c>
      <c r="K16" s="7">
        <v>4</v>
      </c>
      <c r="L16" s="7">
        <f t="shared" si="0"/>
        <v>12417</v>
      </c>
      <c r="M16" s="26"/>
    </row>
    <row r="17" spans="1:13" s="6" customFormat="1" x14ac:dyDescent="0.35">
      <c r="A17" s="6" t="s">
        <v>13</v>
      </c>
      <c r="B17" s="7">
        <v>0</v>
      </c>
      <c r="C17" s="7">
        <v>608</v>
      </c>
      <c r="D17" s="7">
        <v>2636</v>
      </c>
      <c r="E17" s="7">
        <v>3147</v>
      </c>
      <c r="F17" s="7">
        <v>1507</v>
      </c>
      <c r="G17" s="7">
        <v>643</v>
      </c>
      <c r="H17" s="7">
        <v>277</v>
      </c>
      <c r="I17" s="7">
        <v>110</v>
      </c>
      <c r="J17" s="7">
        <v>17</v>
      </c>
      <c r="K17" s="7">
        <v>6</v>
      </c>
      <c r="L17" s="7">
        <f t="shared" si="0"/>
        <v>8951</v>
      </c>
      <c r="M17" s="26"/>
    </row>
    <row r="18" spans="1:13" s="6" customFormat="1" x14ac:dyDescent="0.35">
      <c r="A18" s="6" t="s">
        <v>14</v>
      </c>
      <c r="B18" s="7">
        <v>45</v>
      </c>
      <c r="C18" s="7">
        <v>15508</v>
      </c>
      <c r="D18" s="7">
        <v>4816</v>
      </c>
      <c r="E18" s="7">
        <v>2120</v>
      </c>
      <c r="F18" s="7">
        <v>575</v>
      </c>
      <c r="G18" s="7">
        <v>221</v>
      </c>
      <c r="H18" s="7">
        <v>85</v>
      </c>
      <c r="I18" s="7">
        <v>25</v>
      </c>
      <c r="J18" s="7">
        <v>3</v>
      </c>
      <c r="K18" s="7">
        <v>0</v>
      </c>
      <c r="L18" s="7">
        <f t="shared" si="0"/>
        <v>23398</v>
      </c>
      <c r="M18" s="26"/>
    </row>
    <row r="19" spans="1:13" s="6" customFormat="1" x14ac:dyDescent="0.35">
      <c r="A19" s="6" t="s">
        <v>15</v>
      </c>
      <c r="B19" s="9">
        <v>19</v>
      </c>
      <c r="C19" s="9">
        <v>4431</v>
      </c>
      <c r="D19" s="9">
        <v>959</v>
      </c>
      <c r="E19" s="9">
        <v>226</v>
      </c>
      <c r="F19" s="9">
        <v>89</v>
      </c>
      <c r="G19" s="9">
        <v>37</v>
      </c>
      <c r="H19" s="9">
        <v>10</v>
      </c>
      <c r="I19" s="9">
        <v>7</v>
      </c>
      <c r="J19" s="9">
        <v>0</v>
      </c>
      <c r="K19" s="9">
        <v>0</v>
      </c>
      <c r="L19" s="9">
        <f t="shared" si="0"/>
        <v>5778</v>
      </c>
      <c r="M19" s="26"/>
    </row>
    <row r="20" spans="1:13" s="6" customFormat="1" x14ac:dyDescent="0.35">
      <c r="A20" s="6" t="s">
        <v>16</v>
      </c>
      <c r="B20" s="7">
        <v>19</v>
      </c>
      <c r="C20" s="7">
        <v>6223</v>
      </c>
      <c r="D20" s="7">
        <v>6144</v>
      </c>
      <c r="E20" s="7">
        <v>2696</v>
      </c>
      <c r="F20" s="7">
        <v>680</v>
      </c>
      <c r="G20" s="7">
        <v>184</v>
      </c>
      <c r="H20" s="7">
        <v>67</v>
      </c>
      <c r="I20" s="7">
        <v>19</v>
      </c>
      <c r="J20" s="7">
        <v>1</v>
      </c>
      <c r="K20" s="7">
        <v>1</v>
      </c>
      <c r="L20" s="7">
        <f t="shared" si="0"/>
        <v>16034</v>
      </c>
      <c r="M20" s="26"/>
    </row>
    <row r="21" spans="1:13" s="6" customFormat="1" x14ac:dyDescent="0.35">
      <c r="A21" s="6" t="s">
        <v>17</v>
      </c>
      <c r="B21" s="7">
        <v>23</v>
      </c>
      <c r="C21" s="7">
        <v>6423</v>
      </c>
      <c r="D21" s="7">
        <v>1413</v>
      </c>
      <c r="E21" s="7">
        <v>257</v>
      </c>
      <c r="F21" s="7">
        <v>100</v>
      </c>
      <c r="G21" s="7">
        <v>36</v>
      </c>
      <c r="H21" s="7">
        <v>14</v>
      </c>
      <c r="I21" s="7">
        <v>3</v>
      </c>
      <c r="J21" s="7">
        <v>0</v>
      </c>
      <c r="K21" s="7">
        <v>0</v>
      </c>
      <c r="L21" s="7">
        <f t="shared" si="0"/>
        <v>8269</v>
      </c>
      <c r="M21" s="26"/>
    </row>
    <row r="22" spans="1:13" s="6" customFormat="1" x14ac:dyDescent="0.35">
      <c r="A22" s="6" t="s">
        <v>18</v>
      </c>
      <c r="B22" s="7">
        <v>5</v>
      </c>
      <c r="C22" s="7">
        <v>3029</v>
      </c>
      <c r="D22" s="7">
        <v>3745</v>
      </c>
      <c r="E22" s="7">
        <v>2186</v>
      </c>
      <c r="F22" s="7">
        <v>298</v>
      </c>
      <c r="G22" s="7">
        <v>168</v>
      </c>
      <c r="H22" s="7">
        <v>45</v>
      </c>
      <c r="I22" s="7">
        <v>11</v>
      </c>
      <c r="J22" s="7">
        <v>1</v>
      </c>
      <c r="K22" s="7">
        <v>0</v>
      </c>
      <c r="L22" s="7">
        <f t="shared" si="0"/>
        <v>9488</v>
      </c>
      <c r="M22" s="26"/>
    </row>
    <row r="23" spans="1:13" s="6" customFormat="1" x14ac:dyDescent="0.35">
      <c r="A23" s="6" t="s">
        <v>19</v>
      </c>
      <c r="B23" s="7">
        <v>0</v>
      </c>
      <c r="C23" s="7">
        <v>172</v>
      </c>
      <c r="D23" s="7">
        <v>1633</v>
      </c>
      <c r="E23" s="7">
        <v>1572</v>
      </c>
      <c r="F23" s="7">
        <v>1281</v>
      </c>
      <c r="G23" s="7">
        <v>421</v>
      </c>
      <c r="H23" s="7">
        <v>260</v>
      </c>
      <c r="I23" s="7">
        <v>110</v>
      </c>
      <c r="J23" s="7">
        <v>24</v>
      </c>
      <c r="K23" s="7">
        <v>4</v>
      </c>
      <c r="L23" s="7">
        <f t="shared" si="0"/>
        <v>5477</v>
      </c>
      <c r="M23" s="26"/>
    </row>
    <row r="24" spans="1:13" s="6" customFormat="1" x14ac:dyDescent="0.35">
      <c r="A24" s="6" t="s">
        <v>20</v>
      </c>
      <c r="B24" s="9">
        <v>6</v>
      </c>
      <c r="C24" s="9">
        <v>3172</v>
      </c>
      <c r="D24" s="9">
        <v>4517</v>
      </c>
      <c r="E24" s="9">
        <v>3061</v>
      </c>
      <c r="F24" s="9">
        <v>959</v>
      </c>
      <c r="G24" s="9">
        <v>320</v>
      </c>
      <c r="H24" s="9">
        <v>132</v>
      </c>
      <c r="I24" s="9">
        <v>43</v>
      </c>
      <c r="J24" s="9">
        <v>7</v>
      </c>
      <c r="K24" s="9">
        <v>0</v>
      </c>
      <c r="L24" s="9">
        <f t="shared" si="0"/>
        <v>12217</v>
      </c>
      <c r="M24" s="26"/>
    </row>
    <row r="25" spans="1:13" s="12" customFormat="1" x14ac:dyDescent="0.35">
      <c r="A25" s="11" t="s">
        <v>21</v>
      </c>
      <c r="B25" s="7">
        <v>10</v>
      </c>
      <c r="C25" s="7">
        <v>2427</v>
      </c>
      <c r="D25" s="7">
        <v>7674</v>
      </c>
      <c r="E25" s="7">
        <v>9056</v>
      </c>
      <c r="F25" s="7">
        <v>5686</v>
      </c>
      <c r="G25" s="7">
        <v>2570</v>
      </c>
      <c r="H25" s="7">
        <v>831</v>
      </c>
      <c r="I25" s="7">
        <v>206</v>
      </c>
      <c r="J25" s="7">
        <v>38</v>
      </c>
      <c r="K25" s="7">
        <v>14</v>
      </c>
      <c r="L25" s="7">
        <f t="shared" si="0"/>
        <v>28512</v>
      </c>
      <c r="M25" s="26"/>
    </row>
    <row r="26" spans="1:13" x14ac:dyDescent="0.35">
      <c r="A26" s="13" t="s">
        <v>22</v>
      </c>
      <c r="B26" s="37">
        <v>231</v>
      </c>
      <c r="C26" s="37">
        <v>82150</v>
      </c>
      <c r="D26" s="37">
        <v>82836</v>
      </c>
      <c r="E26" s="37">
        <v>54906</v>
      </c>
      <c r="F26" s="37">
        <v>22622</v>
      </c>
      <c r="G26" s="37">
        <v>10625</v>
      </c>
      <c r="H26" s="37">
        <v>3994</v>
      </c>
      <c r="I26" s="37">
        <v>1088</v>
      </c>
      <c r="J26" s="37">
        <v>159</v>
      </c>
      <c r="K26" s="37">
        <v>42</v>
      </c>
      <c r="L26" s="37">
        <f>SUM(B26:K26)</f>
        <v>258653</v>
      </c>
      <c r="M26" s="26"/>
    </row>
    <row r="27" spans="1:13" x14ac:dyDescent="0.35">
      <c r="A27" s="38" t="s">
        <v>23</v>
      </c>
      <c r="B27" s="6"/>
      <c r="C27" s="53"/>
      <c r="D27" s="54"/>
      <c r="E27" s="55"/>
      <c r="F27" s="53"/>
      <c r="G27" s="53"/>
      <c r="H27" s="53"/>
      <c r="I27" s="53"/>
      <c r="J27" s="6"/>
      <c r="K27" s="6"/>
      <c r="L27" s="6"/>
      <c r="M27" s="26"/>
    </row>
    <row r="28" spans="1:13" ht="13.5" customHeight="1" x14ac:dyDescent="0.35">
      <c r="A28" s="6" t="s">
        <v>58</v>
      </c>
      <c r="B28" s="6"/>
      <c r="C28" s="26"/>
      <c r="D28" s="6"/>
      <c r="E28" s="6"/>
      <c r="F28" s="6"/>
      <c r="G28" s="6"/>
      <c r="H28" s="6"/>
      <c r="I28" s="6"/>
      <c r="J28" s="6"/>
      <c r="K28" s="6"/>
      <c r="L28" s="6"/>
      <c r="M28" s="26"/>
    </row>
  </sheetData>
  <mergeCells count="1">
    <mergeCell ref="B2:K2"/>
  </mergeCells>
  <pageMargins left="0.7" right="0.7" top="0.75" bottom="0.75" header="0.3" footer="0.3"/>
  <pageSetup paperSize="9" scale="8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A52840954</value>
    </field>
    <field name="Objective-Title">
      <value order="0">CTRS Annual Report 2023-24 - DRAFT - Annex A</value>
    </field>
    <field name="Objective-Description">
      <value order="0"/>
    </field>
    <field name="Objective-CreationStamp">
      <value order="0">2024-05-10T08:15:34Z</value>
    </field>
    <field name="Objective-IsApproved">
      <value order="0">false</value>
    </field>
    <field name="Objective-IsPublished">
      <value order="0">true</value>
    </field>
    <field name="Objective-DatePublished">
      <value order="0">2024-06-21T07:32:43Z</value>
    </field>
    <field name="Objective-ModificationStamp">
      <value order="0">2024-06-21T07:32:43Z</value>
    </field>
    <field name="Objective-Owner">
      <value order="0">Whittle, Amanda (PSWL - Local Government - Council Tax Policy &amp; Reform)</value>
    </field>
    <field name="Objective-Path">
      <value order="0">Objective Global Folder:#Business File Plan:WG Organisational Groups:Post April 2024 - Local Government, Housing, Climate Change &amp; Rural Affairs:Local Government, Housing, Climate Change &amp; Rural Affairs (LGHCCRA) - Local Government - Finance Reform:1 - Save:05 Local Government - Council Tax Policy:Council Tax Reduction Scheme - Research and Analysis - 2022-2027
:CTRS Annual Report 2023-24</value>
    </field>
    <field name="Objective-Parent">
      <value order="0">CTRS Annual Report 2023-24</value>
    </field>
    <field name="Objective-State">
      <value order="0">Published</value>
    </field>
    <field name="Objective-VersionId">
      <value order="0">vA98164766</value>
    </field>
    <field name="Objective-Version">
      <value order="0">7.0</value>
    </field>
    <field name="Objective-VersionNumber">
      <value order="0">8</value>
    </field>
    <field name="Objective-VersionComment">
      <value order="0"/>
    </field>
    <field name="Objective-FileNumber">
      <value order="0">qA1762347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2024-05-09T23:00:00Z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A1</vt:lpstr>
      <vt:lpstr>Table A2</vt:lpstr>
      <vt:lpstr>Table A3</vt:lpstr>
      <vt:lpstr>Table A4</vt:lpstr>
      <vt:lpstr>Table A5</vt:lpstr>
      <vt:lpstr>'Table A1'!Print_Area</vt:lpstr>
      <vt:lpstr>'Table A2'!Print_Area</vt:lpstr>
      <vt:lpstr>'Table A3'!Print_Area</vt:lpstr>
      <vt:lpstr>'Table A4'!Print_Area</vt:lpstr>
      <vt:lpstr>'Table A5'!Print_Area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WhittleA2</dc:creator>
  <cp:lastModifiedBy>Fulker, Louise (PSWL - PSWL Operations - SJLGC Comms)</cp:lastModifiedBy>
  <cp:lastPrinted>2023-07-24T08:44:34Z</cp:lastPrinted>
  <dcterms:created xsi:type="dcterms:W3CDTF">2023-07-05T15:34:09Z</dcterms:created>
  <dcterms:modified xsi:type="dcterms:W3CDTF">2024-07-12T13:43:19Z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A52840954</vt:lpwstr>
  </property>
  <property fmtid="{D5CDD505-2E9C-101B-9397-08002B2CF9AE}" pid="4" name="Objective-Title">
    <vt:lpwstr>CTRS Annual Report 2023-24 - DRAFT - Annex A</vt:lpwstr>
  </property>
  <property fmtid="{D5CDD505-2E9C-101B-9397-08002B2CF9AE}" pid="5" name="Objective-Description">
    <vt:lpwstr/>
  </property>
  <property fmtid="{D5CDD505-2E9C-101B-9397-08002B2CF9AE}" pid="6" name="Objective-CreationStamp">
    <vt:filetime>2024-05-10T08:15:34Z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2024-06-21T07:32:43Z</vt:filetime>
  </property>
  <property fmtid="{D5CDD505-2E9C-101B-9397-08002B2CF9AE}" pid="10" name="Objective-ModificationStamp">
    <vt:filetime>2024-06-21T07:32:43Z</vt:filetime>
  </property>
  <property fmtid="{D5CDD505-2E9C-101B-9397-08002B2CF9AE}" pid="11" name="Objective-Owner">
    <vt:lpwstr>Whittle, Amanda (PSWL - Local Government - Council Tax Policy &amp; Reform)</vt:lpwstr>
  </property>
  <property fmtid="{D5CDD505-2E9C-101B-9397-08002B2CF9AE}" pid="12" name="Objective-Path">
    <vt:lpwstr>Objective Global Folder:#Business File Plan:WG Organisational Groups:Post April 2024 - Local Government, Housing, Climate Change &amp; Rural Affairs:Local Government, Housing, Climate Change &amp; Rural Affairs (LGHCCRA) - Local Government - Finance Reform:1 - Save:05 Local Government - Council Tax Policy:Council Tax Reduction Scheme - Research and Analysis - 2022-2027_x000d_:CTRS Annual Report 2023-24:</vt:lpwstr>
  </property>
  <property fmtid="{D5CDD505-2E9C-101B-9397-08002B2CF9AE}" pid="13" name="Objective-Parent">
    <vt:lpwstr>CTRS Annual Report 2023-24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vA98164766</vt:lpwstr>
  </property>
  <property fmtid="{D5CDD505-2E9C-101B-9397-08002B2CF9AE}" pid="16" name="Objective-Version">
    <vt:lpwstr>7.0</vt:lpwstr>
  </property>
  <property fmtid="{D5CDD505-2E9C-101B-9397-08002B2CF9AE}" pid="17" name="Objective-VersionNumber">
    <vt:r8>8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filetime>2024-05-09T23:00:00Z</vt:filetime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